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7"/>
  </bookViews>
  <sheets>
    <sheet name="дек22" sheetId="1" r:id="rId1"/>
    <sheet name="янв24" sheetId="2" r:id="rId2"/>
    <sheet name="февр24" sheetId="3" r:id="rId3"/>
    <sheet name="нояб24" sheetId="6" r:id="rId4"/>
    <sheet name="янв25" sheetId="4" r:id="rId5"/>
    <sheet name="февр25" sheetId="5" r:id="rId6"/>
    <sheet name="май25" sheetId="7" r:id="rId7"/>
    <sheet name="июль25" sheetId="8" r:id="rId8"/>
  </sheets>
  <definedNames>
    <definedName name="_xlnm.Print_Area" localSheetId="0">дек22!$A$1:$D$84</definedName>
    <definedName name="_xlnm.Print_Area" localSheetId="7">июль25!$B$1:$E$86</definedName>
    <definedName name="_xlnm.Print_Area" localSheetId="6">май25!$B$1:$E$87</definedName>
    <definedName name="_xlnm.Print_Area" localSheetId="3">нояб24!$B$1:$E$86</definedName>
    <definedName name="_xlnm.Print_Area" localSheetId="2">февр24!$B$1:$E$86</definedName>
    <definedName name="_xlnm.Print_Area" localSheetId="5">февр25!$B$1:$E$86</definedName>
    <definedName name="_xlnm.Print_Area" localSheetId="1">янв24!$A$1:$D$84</definedName>
    <definedName name="_xlnm.Print_Area" localSheetId="4">янв25!$B$1:$E$86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8" l="1"/>
  <c r="E61" i="8"/>
  <c r="E37" i="8"/>
  <c r="E10" i="8"/>
  <c r="E81" i="8" s="1"/>
  <c r="E69" i="7" l="1"/>
  <c r="E61" i="7"/>
  <c r="E37" i="7"/>
  <c r="E10" i="7"/>
  <c r="E81" i="7" l="1"/>
  <c r="E69" i="6"/>
  <c r="E61" i="6"/>
  <c r="E37" i="6"/>
  <c r="E10" i="6"/>
  <c r="E81" i="6" s="1"/>
  <c r="E69" i="5" l="1"/>
  <c r="E61" i="5"/>
  <c r="E37" i="5"/>
  <c r="E10" i="5"/>
  <c r="E81" i="5" l="1"/>
  <c r="E69" i="4"/>
  <c r="E61" i="4"/>
  <c r="E37" i="4"/>
  <c r="E10" i="4"/>
  <c r="E81" i="4" s="1"/>
  <c r="E61" i="3" l="1"/>
  <c r="E69" i="3" l="1"/>
  <c r="E37" i="3"/>
  <c r="E10" i="3"/>
  <c r="E81" i="3" l="1"/>
  <c r="D69" i="2"/>
  <c r="D61" i="2"/>
  <c r="D37" i="2"/>
  <c r="D10" i="2"/>
  <c r="D81" i="2" s="1"/>
  <c r="D69" i="1" l="1"/>
  <c r="D61" i="1"/>
  <c r="D37" i="1"/>
  <c r="D10" i="1"/>
  <c r="D81" i="1" l="1"/>
</calcChain>
</file>

<file path=xl/sharedStrings.xml><?xml version="1.0" encoding="utf-8"?>
<sst xmlns="http://schemas.openxmlformats.org/spreadsheetml/2006/main" count="1267" uniqueCount="158">
  <si>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</si>
  <si>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</si>
  <si>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</si>
  <si>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</si>
  <si>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</si>
  <si>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</si>
  <si>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</si>
  <si>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</si>
  <si>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</si>
  <si>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</si>
  <si>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</si>
  <si>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</si>
  <si>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</si>
  <si>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</si>
  <si>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</si>
  <si>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</si>
  <si>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</si>
  <si>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</si>
  <si>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</si>
  <si>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</si>
  <si>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</si>
  <si>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</si>
  <si>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</si>
  <si>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</si>
  <si>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</si>
  <si>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</si>
  <si>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</si>
  <si>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</si>
  <si>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</si>
  <si>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</si>
  <si>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</si>
  <si>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</si>
  <si>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</si>
  <si>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</si>
  <si>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</si>
  <si>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</si>
  <si>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</si>
  <si>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</si>
  <si>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</si>
  <si>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</si>
  <si>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</si>
  <si>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</si>
  <si>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</si>
  <si>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</si>
  <si>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</si>
  <si>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</si>
  <si>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</si>
  <si>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</si>
  <si>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</si>
  <si>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</si>
  <si>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</si>
  <si>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</si>
  <si>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</si>
  <si>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</si>
  <si>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</si>
  <si>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</si>
  <si>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</si>
  <si>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</si>
  <si>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</si>
  <si>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</si>
  <si>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</si>
  <si>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</si>
  <si>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</si>
  <si>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</si>
  <si>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</si>
  <si>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</si>
  <si>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</si>
  <si>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</si>
  <si>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</si>
  <si>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</si>
  <si>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</si>
  <si>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</si>
  <si>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</si>
  <si>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</si>
  <si>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</si>
  <si>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</si>
  <si>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</si>
  <si>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</si>
  <si>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</si>
  <si>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</si>
  <si>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</si>
  <si>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</si>
  <si>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</si>
  <si>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</si>
  <si>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</si>
  <si>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</si>
  <si>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</si>
  <si>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</si>
  <si>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</si>
  <si>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</si>
  <si>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</si>
  <si>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</si>
  <si>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</si>
  <si>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</si>
  <si>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</si>
  <si>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</si>
  <si>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</si>
  <si>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</si>
  <si>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</si>
  <si>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</si>
  <si>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</si>
  <si>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</si>
  <si>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</si>
  <si>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</si>
  <si>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</si>
  <si>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</si>
  <si>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</si>
  <si>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</si>
  <si>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</si>
  <si>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</si>
  <si>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с. Бокино, переулок Дорожный, д. 36а</t>
  </si>
  <si>
    <t>к договору № 3 от 26.10.2020г. на содержание и ремонт общего имущества по адресу:</t>
  </si>
  <si>
    <r>
      <t xml:space="preserve">обязательных работ и услуг по содержанию и ремонту общего имущества собственников помещений в многоквартирном доме № 36а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декабря 2022 года.</t>
    </r>
  </si>
  <si>
    <t>Обслуживание приборов учета</t>
  </si>
  <si>
    <t>5. Видеонаблюдение</t>
  </si>
  <si>
    <t xml:space="preserve">6. Содержание и ремонт лифта     </t>
  </si>
  <si>
    <t xml:space="preserve">7. Обслуживание  газовых сетей             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</si>
  <si>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</si>
  <si>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</si>
  <si>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</si>
  <si>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января 2024 года.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</si>
  <si>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февраля 2024 года.</t>
    </r>
  </si>
  <si>
    <t xml:space="preserve"> Содержание общего имущества многоквартирного дома         </t>
  </si>
  <si>
    <t>1.</t>
  </si>
  <si>
    <t xml:space="preserve"> Текущий ремонт общего имущества                                                                                                  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</si>
  <si>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</si>
  <si>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</si>
  <si>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Всего плата за содержание и ремонт общего имущества</t>
  </si>
  <si>
    <t xml:space="preserve"> Видеонаблюдение</t>
  </si>
  <si>
    <t xml:space="preserve"> Содержание и ремонт лифта     </t>
  </si>
  <si>
    <t xml:space="preserve"> Обслуживание  газовых сетей            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</si>
  <si>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</si>
  <si>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</si>
  <si>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</si>
  <si>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</si>
  <si>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</si>
  <si>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</si>
  <si>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</si>
  <si>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</si>
  <si>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</si>
  <si>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Постоянно</t>
  </si>
  <si>
    <t>Круглосуточно</t>
  </si>
  <si>
    <t>По заявкам собственников в пределах накопленных денежных средств</t>
  </si>
  <si>
    <t>По необходимости</t>
  </si>
  <si>
    <t xml:space="preserve">    По необходимости</t>
  </si>
  <si>
    <t>Откачка воды из подвала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</si>
  <si>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января 2025 года.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</si>
  <si>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февраля 2025 года.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</si>
  <si>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ноября 2024 года.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</si>
  <si>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</si>
  <si>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 водоснабжения)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</si>
  <si>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мая 2025 года.</t>
    </r>
  </si>
  <si>
    <t xml:space="preserve"> Обслуживание фильтрового оборудования     </t>
  </si>
  <si>
    <t>130 руб. с квартиры</t>
  </si>
  <si>
    <t>Переодическое техническое освидетельствование</t>
  </si>
  <si>
    <t xml:space="preserve">1 раз в год </t>
  </si>
  <si>
    <t>Отопление (обслуживание с  поверкой) и  ХВС (поверка)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</si>
  <si>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36а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</si>
</sst>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>
      <selection activeCell="H83" sqref="H83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106</v>
      </c>
    </row>
    <row r="2" spans="1:4" x14ac:dyDescent="0.25">
      <c r="D2" s="6" t="s">
        <v>111</v>
      </c>
    </row>
    <row r="3" spans="1:4" x14ac:dyDescent="0.25">
      <c r="D3" s="6" t="s">
        <v>0</v>
      </c>
    </row>
    <row r="4" spans="1:4" x14ac:dyDescent="0.25">
      <c r="D4" s="6" t="s">
        <v>110</v>
      </c>
    </row>
    <row r="6" spans="1:4" x14ac:dyDescent="0.25">
      <c r="A6" s="146" t="s">
        <v>1</v>
      </c>
      <c r="B6" s="146"/>
      <c r="C6" s="146"/>
      <c r="D6" s="146"/>
    </row>
    <row r="7" spans="1:4" ht="50.25" customHeight="1" x14ac:dyDescent="0.25">
      <c r="A7" s="142" t="s">
        <v>112</v>
      </c>
      <c r="B7" s="142"/>
      <c r="C7" s="142"/>
      <c r="D7" s="142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135" t="s">
        <v>100</v>
      </c>
      <c r="B10" s="136"/>
      <c r="C10" s="137"/>
      <c r="D10" s="41">
        <f>D11+D20+D26+D27+D31+D34</f>
        <v>4.5599999999999996</v>
      </c>
    </row>
    <row r="11" spans="1:4" ht="17.25" customHeight="1" x14ac:dyDescent="0.25">
      <c r="A11" s="148" t="s">
        <v>32</v>
      </c>
      <c r="B11" s="9" t="s">
        <v>6</v>
      </c>
      <c r="C11" s="9"/>
      <c r="D11" s="147">
        <v>0.9</v>
      </c>
    </row>
    <row r="12" spans="1:4" x14ac:dyDescent="0.25">
      <c r="A12" s="149"/>
      <c r="B12" s="10" t="s">
        <v>7</v>
      </c>
      <c r="C12" s="11" t="s">
        <v>8</v>
      </c>
      <c r="D12" s="147"/>
    </row>
    <row r="13" spans="1:4" x14ac:dyDescent="0.25">
      <c r="A13" s="149"/>
      <c r="B13" s="10" t="s">
        <v>9</v>
      </c>
      <c r="C13" s="11" t="s">
        <v>103</v>
      </c>
      <c r="D13" s="147"/>
    </row>
    <row r="14" spans="1:4" x14ac:dyDescent="0.25">
      <c r="A14" s="149"/>
      <c r="B14" s="10" t="s">
        <v>10</v>
      </c>
      <c r="C14" s="128" t="s">
        <v>11</v>
      </c>
      <c r="D14" s="147"/>
    </row>
    <row r="15" spans="1:4" x14ac:dyDescent="0.25">
      <c r="A15" s="149"/>
      <c r="B15" s="9" t="s">
        <v>12</v>
      </c>
      <c r="C15" s="128"/>
      <c r="D15" s="147"/>
    </row>
    <row r="16" spans="1:4" ht="31.5" x14ac:dyDescent="0.25">
      <c r="A16" s="149"/>
      <c r="B16" s="9" t="s">
        <v>104</v>
      </c>
      <c r="C16" s="11" t="s">
        <v>13</v>
      </c>
      <c r="D16" s="147"/>
    </row>
    <row r="17" spans="1:6" ht="31.5" x14ac:dyDescent="0.25">
      <c r="A17" s="149"/>
      <c r="B17" s="9" t="s">
        <v>14</v>
      </c>
      <c r="C17" s="11" t="s">
        <v>15</v>
      </c>
      <c r="D17" s="147"/>
    </row>
    <row r="18" spans="1:6" ht="31.5" x14ac:dyDescent="0.25">
      <c r="A18" s="149"/>
      <c r="B18" s="9" t="s">
        <v>16</v>
      </c>
      <c r="C18" s="11" t="s">
        <v>15</v>
      </c>
      <c r="D18" s="147"/>
    </row>
    <row r="19" spans="1:6" x14ac:dyDescent="0.25">
      <c r="A19" s="149"/>
      <c r="B19" s="13" t="s">
        <v>17</v>
      </c>
      <c r="C19" s="14" t="s">
        <v>15</v>
      </c>
      <c r="D19" s="147"/>
    </row>
    <row r="20" spans="1:6" ht="57.75" customHeight="1" x14ac:dyDescent="0.25">
      <c r="A20" s="150" t="s">
        <v>18</v>
      </c>
      <c r="B20" s="9" t="s">
        <v>19</v>
      </c>
      <c r="C20" s="11" t="s">
        <v>20</v>
      </c>
      <c r="D20" s="131">
        <v>1.33</v>
      </c>
    </row>
    <row r="21" spans="1:6" ht="31.5" x14ac:dyDescent="0.25">
      <c r="A21" s="151"/>
      <c r="B21" s="9" t="s">
        <v>21</v>
      </c>
      <c r="C21" s="11" t="s">
        <v>20</v>
      </c>
      <c r="D21" s="132"/>
    </row>
    <row r="22" spans="1:6" x14ac:dyDescent="0.25">
      <c r="A22" s="151"/>
      <c r="B22" s="9" t="s">
        <v>22</v>
      </c>
      <c r="C22" s="11" t="s">
        <v>8</v>
      </c>
      <c r="D22" s="132"/>
    </row>
    <row r="23" spans="1:6" ht="47.25" x14ac:dyDescent="0.25">
      <c r="A23" s="151"/>
      <c r="B23" s="9" t="s">
        <v>23</v>
      </c>
      <c r="C23" s="11" t="s">
        <v>8</v>
      </c>
      <c r="D23" s="132"/>
    </row>
    <row r="24" spans="1:6" x14ac:dyDescent="0.25">
      <c r="A24" s="151"/>
      <c r="B24" s="9" t="s">
        <v>24</v>
      </c>
      <c r="C24" s="11" t="s">
        <v>25</v>
      </c>
      <c r="D24" s="132"/>
    </row>
    <row r="25" spans="1:6" x14ac:dyDescent="0.25">
      <c r="A25" s="152"/>
      <c r="B25" s="9" t="s">
        <v>26</v>
      </c>
      <c r="C25" s="11" t="s">
        <v>25</v>
      </c>
      <c r="D25" s="133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43" t="s">
        <v>30</v>
      </c>
      <c r="B27" s="9" t="s">
        <v>31</v>
      </c>
      <c r="C27" s="11" t="s">
        <v>25</v>
      </c>
      <c r="D27" s="129">
        <v>0.82</v>
      </c>
    </row>
    <row r="28" spans="1:6" ht="39" customHeight="1" x14ac:dyDescent="0.25">
      <c r="A28" s="144"/>
      <c r="B28" s="9" t="s">
        <v>33</v>
      </c>
      <c r="C28" s="11" t="s">
        <v>34</v>
      </c>
      <c r="D28" s="129"/>
    </row>
    <row r="29" spans="1:6" ht="30" customHeight="1" x14ac:dyDescent="0.25">
      <c r="A29" s="144"/>
      <c r="B29" s="9" t="s">
        <v>35</v>
      </c>
      <c r="C29" s="9" t="s">
        <v>36</v>
      </c>
      <c r="D29" s="129"/>
      <c r="E29" s="16"/>
      <c r="F29" s="17"/>
    </row>
    <row r="30" spans="1:6" x14ac:dyDescent="0.25">
      <c r="A30" s="144"/>
      <c r="B30" s="13" t="s">
        <v>37</v>
      </c>
      <c r="C30" s="13" t="s">
        <v>15</v>
      </c>
      <c r="D30" s="129"/>
      <c r="E30" s="18"/>
      <c r="F30" s="17"/>
    </row>
    <row r="31" spans="1:6" ht="15" customHeight="1" x14ac:dyDescent="0.25">
      <c r="A31" s="134" t="s">
        <v>38</v>
      </c>
      <c r="B31" s="9" t="s">
        <v>39</v>
      </c>
      <c r="C31" s="11" t="s">
        <v>25</v>
      </c>
      <c r="D31" s="129">
        <v>0.65</v>
      </c>
      <c r="E31" s="19"/>
      <c r="F31" s="17"/>
    </row>
    <row r="32" spans="1:6" ht="38.25" customHeight="1" x14ac:dyDescent="0.25">
      <c r="A32" s="134"/>
      <c r="B32" s="9" t="s">
        <v>40</v>
      </c>
      <c r="C32" s="11" t="s">
        <v>25</v>
      </c>
      <c r="D32" s="129"/>
      <c r="E32" s="18"/>
      <c r="F32" s="17"/>
    </row>
    <row r="33" spans="1:7" ht="63" x14ac:dyDescent="0.25">
      <c r="A33" s="134"/>
      <c r="B33" s="9" t="s">
        <v>41</v>
      </c>
      <c r="C33" s="20" t="s">
        <v>29</v>
      </c>
      <c r="D33" s="129"/>
      <c r="E33" s="21"/>
      <c r="F33" s="22"/>
    </row>
    <row r="34" spans="1:7" ht="44.25" customHeight="1" x14ac:dyDescent="0.25">
      <c r="A34" s="134" t="s">
        <v>42</v>
      </c>
      <c r="B34" s="145" t="s">
        <v>43</v>
      </c>
      <c r="C34" s="128" t="s">
        <v>44</v>
      </c>
      <c r="D34" s="129">
        <v>0.74</v>
      </c>
      <c r="E34" s="23"/>
      <c r="F34" s="22"/>
    </row>
    <row r="35" spans="1:7" x14ac:dyDescent="0.25">
      <c r="A35" s="134"/>
      <c r="B35" s="145"/>
      <c r="C35" s="128"/>
      <c r="D35" s="129"/>
      <c r="E35" s="21"/>
      <c r="F35" s="22"/>
    </row>
    <row r="36" spans="1:7" x14ac:dyDescent="0.25">
      <c r="A36" s="134"/>
      <c r="B36" s="24" t="s">
        <v>45</v>
      </c>
      <c r="C36" s="128"/>
      <c r="D36" s="129"/>
      <c r="E36" s="25"/>
      <c r="F36" s="22"/>
    </row>
    <row r="37" spans="1:7" ht="15" customHeight="1" x14ac:dyDescent="0.25">
      <c r="A37" s="135" t="s">
        <v>99</v>
      </c>
      <c r="B37" s="136"/>
      <c r="C37" s="137"/>
      <c r="D37" s="41">
        <f>D38+D60</f>
        <v>1.2</v>
      </c>
      <c r="E37" s="2"/>
      <c r="F37" s="17"/>
    </row>
    <row r="38" spans="1:7" x14ac:dyDescent="0.25">
      <c r="A38" s="134" t="s">
        <v>46</v>
      </c>
      <c r="B38" s="139" t="s">
        <v>47</v>
      </c>
      <c r="C38" s="128" t="s">
        <v>11</v>
      </c>
      <c r="D38" s="129">
        <v>1.1499999999999999</v>
      </c>
      <c r="E38" s="19"/>
      <c r="F38" s="17"/>
      <c r="G38" s="26"/>
    </row>
    <row r="39" spans="1:7" ht="15" customHeight="1" x14ac:dyDescent="0.25">
      <c r="A39" s="134"/>
      <c r="B39" s="139"/>
      <c r="C39" s="128"/>
      <c r="D39" s="129"/>
      <c r="E39" s="19"/>
      <c r="F39" s="17"/>
      <c r="G39" s="26"/>
    </row>
    <row r="40" spans="1:7" x14ac:dyDescent="0.25">
      <c r="A40" s="134"/>
      <c r="B40" s="27" t="s">
        <v>49</v>
      </c>
      <c r="C40" s="128"/>
      <c r="D40" s="129"/>
      <c r="E40" s="18"/>
      <c r="F40" s="17"/>
      <c r="G40" s="26"/>
    </row>
    <row r="41" spans="1:7" ht="30" customHeight="1" x14ac:dyDescent="0.25">
      <c r="A41" s="134"/>
      <c r="B41" s="27" t="s">
        <v>50</v>
      </c>
      <c r="C41" s="138" t="s">
        <v>48</v>
      </c>
      <c r="D41" s="129"/>
      <c r="E41" s="16"/>
      <c r="F41" s="17"/>
      <c r="G41" s="26"/>
    </row>
    <row r="42" spans="1:7" ht="48.75" customHeight="1" x14ac:dyDescent="0.25">
      <c r="A42" s="134"/>
      <c r="B42" s="27" t="s">
        <v>51</v>
      </c>
      <c r="C42" s="138"/>
      <c r="D42" s="129"/>
      <c r="E42" s="18"/>
      <c r="F42" s="17"/>
      <c r="G42" s="26"/>
    </row>
    <row r="43" spans="1:7" ht="47.25" x14ac:dyDescent="0.25">
      <c r="A43" s="140" t="s">
        <v>52</v>
      </c>
      <c r="B43" s="28" t="s">
        <v>53</v>
      </c>
      <c r="C43" s="138"/>
      <c r="D43" s="129"/>
      <c r="E43" s="16"/>
      <c r="F43" s="17"/>
      <c r="G43" s="26"/>
    </row>
    <row r="44" spans="1:7" ht="47.25" x14ac:dyDescent="0.25">
      <c r="A44" s="141"/>
      <c r="B44" s="24" t="s">
        <v>54</v>
      </c>
      <c r="C44" s="138"/>
      <c r="D44" s="129"/>
      <c r="E44" s="18"/>
      <c r="F44" s="17"/>
      <c r="G44" s="26"/>
    </row>
    <row r="45" spans="1:7" ht="31.5" x14ac:dyDescent="0.25">
      <c r="A45" s="141"/>
      <c r="B45" s="28" t="s">
        <v>55</v>
      </c>
      <c r="C45" s="138"/>
      <c r="D45" s="129"/>
      <c r="E45" s="16"/>
      <c r="F45" s="17"/>
      <c r="G45" s="26"/>
    </row>
    <row r="46" spans="1:7" ht="31.5" x14ac:dyDescent="0.25">
      <c r="A46" s="141"/>
      <c r="B46" s="28" t="s">
        <v>56</v>
      </c>
      <c r="C46" s="138"/>
      <c r="D46" s="129"/>
      <c r="E46" s="18"/>
      <c r="F46" s="17"/>
      <c r="G46" s="26"/>
    </row>
    <row r="47" spans="1:7" x14ac:dyDescent="0.25">
      <c r="A47" s="141"/>
      <c r="B47" s="28" t="s">
        <v>57</v>
      </c>
      <c r="C47" s="138"/>
      <c r="D47" s="129"/>
      <c r="E47" s="16"/>
      <c r="F47" s="17"/>
      <c r="G47" s="26"/>
    </row>
    <row r="48" spans="1:7" ht="31.5" x14ac:dyDescent="0.25">
      <c r="A48" s="141"/>
      <c r="B48" s="28" t="s">
        <v>58</v>
      </c>
      <c r="C48" s="138"/>
      <c r="D48" s="129"/>
      <c r="E48" s="18"/>
      <c r="F48" s="17"/>
      <c r="G48" s="26"/>
    </row>
    <row r="49" spans="1:7" ht="31.5" x14ac:dyDescent="0.25">
      <c r="A49" s="141"/>
      <c r="B49" s="28" t="s">
        <v>59</v>
      </c>
      <c r="C49" s="138"/>
      <c r="D49" s="129"/>
      <c r="E49" s="16"/>
      <c r="F49" s="17"/>
      <c r="G49" s="26"/>
    </row>
    <row r="50" spans="1:7" x14ac:dyDescent="0.25">
      <c r="A50" s="141"/>
      <c r="B50" s="28" t="s">
        <v>60</v>
      </c>
      <c r="C50" s="138"/>
      <c r="D50" s="129"/>
      <c r="E50" s="18"/>
      <c r="F50" s="17"/>
      <c r="G50" s="26"/>
    </row>
    <row r="51" spans="1:7" ht="31.5" x14ac:dyDescent="0.25">
      <c r="A51" s="141"/>
      <c r="B51" s="28" t="s">
        <v>61</v>
      </c>
      <c r="C51" s="138"/>
      <c r="D51" s="129"/>
      <c r="E51" s="16"/>
      <c r="F51" s="17"/>
      <c r="G51" s="26"/>
    </row>
    <row r="52" spans="1:7" x14ac:dyDescent="0.25">
      <c r="A52" s="141"/>
      <c r="B52" s="28" t="s">
        <v>62</v>
      </c>
      <c r="C52" s="138"/>
      <c r="D52" s="129"/>
      <c r="E52" s="18"/>
      <c r="F52" s="17"/>
      <c r="G52" s="26"/>
    </row>
    <row r="53" spans="1:7" x14ac:dyDescent="0.25">
      <c r="A53" s="141"/>
      <c r="B53" s="29" t="s">
        <v>63</v>
      </c>
      <c r="C53" s="138"/>
      <c r="D53" s="129"/>
      <c r="E53" s="16"/>
      <c r="F53" s="17"/>
      <c r="G53" s="26"/>
    </row>
    <row r="54" spans="1:7" ht="51.75" customHeight="1" x14ac:dyDescent="0.25">
      <c r="A54" s="129" t="s">
        <v>64</v>
      </c>
      <c r="B54" s="28" t="s">
        <v>65</v>
      </c>
      <c r="C54" s="9" t="s">
        <v>11</v>
      </c>
      <c r="D54" s="129"/>
      <c r="E54" s="18"/>
      <c r="F54" s="17"/>
    </row>
    <row r="55" spans="1:7" ht="31.5" x14ac:dyDescent="0.25">
      <c r="A55" s="129"/>
      <c r="B55" s="24" t="s">
        <v>66</v>
      </c>
      <c r="C55" s="9" t="s">
        <v>11</v>
      </c>
      <c r="D55" s="129"/>
      <c r="E55" s="18"/>
      <c r="F55" s="17"/>
    </row>
    <row r="56" spans="1:7" ht="94.5" x14ac:dyDescent="0.25">
      <c r="A56" s="129"/>
      <c r="B56" s="9" t="s">
        <v>67</v>
      </c>
      <c r="C56" s="9" t="s">
        <v>34</v>
      </c>
      <c r="D56" s="129"/>
      <c r="E56" s="18"/>
      <c r="F56" s="17"/>
    </row>
    <row r="57" spans="1:7" ht="30" customHeight="1" x14ac:dyDescent="0.25">
      <c r="A57" s="129"/>
      <c r="B57" s="9" t="s">
        <v>97</v>
      </c>
      <c r="C57" s="9" t="s">
        <v>48</v>
      </c>
      <c r="D57" s="129"/>
      <c r="E57" s="18"/>
      <c r="F57" s="17"/>
    </row>
    <row r="58" spans="1:7" ht="47.25" x14ac:dyDescent="0.25">
      <c r="A58" s="129"/>
      <c r="B58" s="28" t="s">
        <v>68</v>
      </c>
      <c r="C58" s="9" t="s">
        <v>69</v>
      </c>
      <c r="D58" s="129"/>
      <c r="E58" s="18"/>
      <c r="F58" s="17"/>
    </row>
    <row r="59" spans="1:7" ht="31.5" x14ac:dyDescent="0.25">
      <c r="A59" s="129"/>
      <c r="B59" s="28" t="s">
        <v>70</v>
      </c>
      <c r="C59" s="9" t="s">
        <v>71</v>
      </c>
      <c r="D59" s="129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7">
        <v>0.05</v>
      </c>
      <c r="E60" s="16"/>
      <c r="F60" s="17"/>
    </row>
    <row r="61" spans="1:7" ht="15" customHeight="1" x14ac:dyDescent="0.25">
      <c r="A61" s="130" t="s">
        <v>98</v>
      </c>
      <c r="B61" s="130"/>
      <c r="C61" s="130"/>
      <c r="D61" s="30">
        <f>D62+D66</f>
        <v>1.89</v>
      </c>
      <c r="E61" s="31"/>
      <c r="F61" s="17"/>
    </row>
    <row r="62" spans="1:7" ht="44.25" customHeight="1" x14ac:dyDescent="0.25">
      <c r="A62" s="134" t="s">
        <v>74</v>
      </c>
      <c r="B62" s="24" t="s">
        <v>75</v>
      </c>
      <c r="C62" s="9" t="s">
        <v>101</v>
      </c>
      <c r="D62" s="129">
        <v>1.68</v>
      </c>
      <c r="E62" s="32"/>
      <c r="F62" s="17"/>
    </row>
    <row r="63" spans="1:7" x14ac:dyDescent="0.25">
      <c r="A63" s="134"/>
      <c r="B63" s="9" t="s">
        <v>76</v>
      </c>
      <c r="C63" s="9" t="s">
        <v>77</v>
      </c>
      <c r="D63" s="129"/>
      <c r="E63" s="17"/>
      <c r="F63" s="33"/>
    </row>
    <row r="64" spans="1:7" ht="31.5" x14ac:dyDescent="0.25">
      <c r="A64" s="134"/>
      <c r="B64" s="9" t="s">
        <v>78</v>
      </c>
      <c r="C64" s="9" t="s">
        <v>77</v>
      </c>
      <c r="D64" s="129"/>
      <c r="E64" s="18"/>
      <c r="F64" s="33"/>
    </row>
    <row r="65" spans="1:6" ht="31.5" x14ac:dyDescent="0.25">
      <c r="A65" s="134"/>
      <c r="B65" s="9" t="s">
        <v>79</v>
      </c>
      <c r="C65" s="9" t="s">
        <v>77</v>
      </c>
      <c r="D65" s="129"/>
      <c r="E65" s="31"/>
      <c r="F65" s="33"/>
    </row>
    <row r="66" spans="1:6" ht="27.75" customHeight="1" x14ac:dyDescent="0.25">
      <c r="A66" s="134" t="s">
        <v>80</v>
      </c>
      <c r="B66" s="28" t="s">
        <v>81</v>
      </c>
      <c r="C66" s="9" t="s">
        <v>11</v>
      </c>
      <c r="D66" s="129">
        <v>0.21</v>
      </c>
      <c r="E66" s="18"/>
      <c r="F66" s="33"/>
    </row>
    <row r="67" spans="1:6" ht="31.5" x14ac:dyDescent="0.25">
      <c r="A67" s="134"/>
      <c r="B67" s="28" t="s">
        <v>82</v>
      </c>
      <c r="C67" s="9" t="s">
        <v>77</v>
      </c>
      <c r="D67" s="129"/>
      <c r="E67" s="18"/>
      <c r="F67" s="33"/>
    </row>
    <row r="68" spans="1:6" ht="56.25" customHeight="1" x14ac:dyDescent="0.25">
      <c r="A68" s="8" t="s">
        <v>113</v>
      </c>
      <c r="B68" s="24" t="s">
        <v>83</v>
      </c>
      <c r="C68" s="9" t="s">
        <v>102</v>
      </c>
      <c r="D68" s="129"/>
      <c r="E68" s="31"/>
      <c r="F68" s="17"/>
    </row>
    <row r="69" spans="1:6" ht="15" customHeight="1" x14ac:dyDescent="0.25">
      <c r="A69" s="130" t="s">
        <v>105</v>
      </c>
      <c r="B69" s="130"/>
      <c r="C69" s="130"/>
      <c r="D69" s="30">
        <f>D70</f>
        <v>3.35</v>
      </c>
      <c r="E69" s="2"/>
      <c r="F69" s="33"/>
    </row>
    <row r="70" spans="1:6" ht="33" customHeight="1" x14ac:dyDescent="0.25">
      <c r="A70" s="131" t="s">
        <v>84</v>
      </c>
      <c r="B70" s="9" t="s">
        <v>85</v>
      </c>
      <c r="C70" s="11" t="s">
        <v>86</v>
      </c>
      <c r="D70" s="129">
        <v>3.35</v>
      </c>
      <c r="E70" s="34"/>
      <c r="F70" s="33"/>
    </row>
    <row r="71" spans="1:6" ht="44.25" customHeight="1" x14ac:dyDescent="0.25">
      <c r="A71" s="132"/>
      <c r="B71" s="9" t="s">
        <v>87</v>
      </c>
      <c r="C71" s="11" t="s">
        <v>86</v>
      </c>
      <c r="D71" s="129"/>
      <c r="E71" s="18"/>
      <c r="F71" s="33"/>
    </row>
    <row r="72" spans="1:6" ht="38.25" customHeight="1" x14ac:dyDescent="0.25">
      <c r="A72" s="132"/>
      <c r="B72" s="9" t="s">
        <v>88</v>
      </c>
      <c r="C72" s="11" t="s">
        <v>86</v>
      </c>
      <c r="D72" s="129"/>
      <c r="E72" s="34"/>
      <c r="F72" s="33"/>
    </row>
    <row r="73" spans="1:6" ht="27" customHeight="1" x14ac:dyDescent="0.25">
      <c r="A73" s="132"/>
      <c r="B73" s="9" t="s">
        <v>89</v>
      </c>
      <c r="C73" s="11" t="s">
        <v>86</v>
      </c>
      <c r="D73" s="129"/>
      <c r="E73" s="18"/>
      <c r="F73" s="33"/>
    </row>
    <row r="74" spans="1:6" ht="105" customHeight="1" x14ac:dyDescent="0.25">
      <c r="A74" s="132"/>
      <c r="B74" s="9" t="s">
        <v>90</v>
      </c>
      <c r="C74" s="11" t="s">
        <v>86</v>
      </c>
      <c r="D74" s="129"/>
      <c r="E74" s="34"/>
      <c r="F74" s="33"/>
    </row>
    <row r="75" spans="1:6" ht="34.5" customHeight="1" x14ac:dyDescent="0.25">
      <c r="A75" s="132"/>
      <c r="B75" s="9" t="s">
        <v>91</v>
      </c>
      <c r="C75" s="11" t="s">
        <v>86</v>
      </c>
      <c r="D75" s="129"/>
      <c r="E75" s="18"/>
      <c r="F75" s="33"/>
    </row>
    <row r="76" spans="1:6" ht="51" customHeight="1" x14ac:dyDescent="0.25">
      <c r="A76" s="132"/>
      <c r="B76" s="9" t="s">
        <v>92</v>
      </c>
      <c r="C76" s="128" t="s">
        <v>86</v>
      </c>
      <c r="D76" s="129"/>
      <c r="E76" s="18"/>
      <c r="F76" s="33"/>
    </row>
    <row r="77" spans="1:6" ht="51.75" customHeight="1" x14ac:dyDescent="0.25">
      <c r="A77" s="132"/>
      <c r="B77" s="9" t="s">
        <v>93</v>
      </c>
      <c r="C77" s="128"/>
      <c r="D77" s="129"/>
      <c r="E77" s="18"/>
      <c r="F77" s="33"/>
    </row>
    <row r="78" spans="1:6" ht="26.25" customHeight="1" x14ac:dyDescent="0.25">
      <c r="A78" s="132"/>
      <c r="B78" s="9" t="s">
        <v>94</v>
      </c>
      <c r="C78" s="128"/>
      <c r="D78" s="129"/>
      <c r="E78" s="18"/>
      <c r="F78" s="33"/>
    </row>
    <row r="79" spans="1:6" x14ac:dyDescent="0.25">
      <c r="A79" s="132"/>
      <c r="B79" s="9" t="s">
        <v>95</v>
      </c>
      <c r="C79" s="128"/>
      <c r="D79" s="129"/>
      <c r="E79" s="18"/>
      <c r="F79" s="33"/>
    </row>
    <row r="80" spans="1:6" ht="62.25" customHeight="1" x14ac:dyDescent="0.25">
      <c r="A80" s="133"/>
      <c r="B80" s="9" t="s">
        <v>96</v>
      </c>
      <c r="C80" s="128"/>
      <c r="D80" s="129"/>
      <c r="E80" s="34"/>
      <c r="F80" s="33"/>
    </row>
    <row r="81" spans="1:6" ht="25.5" customHeight="1" x14ac:dyDescent="0.25">
      <c r="A81" s="35" t="s">
        <v>107</v>
      </c>
      <c r="B81" s="9"/>
      <c r="C81" s="12"/>
      <c r="D81" s="40">
        <f>D10+D37+D61+D69</f>
        <v>11</v>
      </c>
      <c r="E81" s="34"/>
      <c r="F81" s="33"/>
    </row>
    <row r="82" spans="1:6" ht="33.75" customHeight="1" x14ac:dyDescent="0.25">
      <c r="A82" s="53" t="s">
        <v>114</v>
      </c>
      <c r="B82" s="9"/>
      <c r="C82" s="43" t="s">
        <v>11</v>
      </c>
      <c r="D82" s="44">
        <v>23.08</v>
      </c>
      <c r="E82" s="34"/>
      <c r="F82" s="33"/>
    </row>
    <row r="83" spans="1:6" ht="64.5" customHeight="1" x14ac:dyDescent="0.25">
      <c r="A83" s="8" t="s">
        <v>115</v>
      </c>
      <c r="B83" s="8"/>
      <c r="C83" s="42" t="s">
        <v>108</v>
      </c>
      <c r="D83" s="40">
        <v>1.75</v>
      </c>
      <c r="E83" s="2"/>
      <c r="F83" s="33"/>
    </row>
    <row r="84" spans="1:6" ht="42.75" customHeight="1" x14ac:dyDescent="0.25">
      <c r="A84" s="8" t="s">
        <v>116</v>
      </c>
      <c r="B84" s="8"/>
      <c r="C84" s="42" t="s">
        <v>109</v>
      </c>
      <c r="D84" s="7">
        <v>0.23</v>
      </c>
      <c r="E84" s="2"/>
      <c r="F84" s="33"/>
    </row>
    <row r="85" spans="1:6" x14ac:dyDescent="0.25">
      <c r="A85" s="36"/>
      <c r="B85" s="36"/>
      <c r="C85" s="36"/>
      <c r="D85" s="36"/>
      <c r="E85" s="36"/>
      <c r="F85" s="33"/>
    </row>
    <row r="86" spans="1:6" x14ac:dyDescent="0.25">
      <c r="A86" s="1"/>
      <c r="B86" s="1"/>
      <c r="C86" s="1"/>
      <c r="D86" s="1"/>
      <c r="E86" s="1"/>
      <c r="F86" s="33"/>
    </row>
    <row r="87" spans="1:6" x14ac:dyDescent="0.25">
      <c r="A87" s="33"/>
      <c r="B87" s="33"/>
      <c r="C87" s="33"/>
      <c r="D87" s="33"/>
      <c r="E87" s="33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ht="15" customHeight="1" x14ac:dyDescent="0.25">
      <c r="A91" s="3"/>
      <c r="B91" s="33"/>
      <c r="C91" s="33"/>
      <c r="D91" s="37"/>
      <c r="E91" s="37"/>
      <c r="F91" s="33"/>
    </row>
    <row r="92" spans="1:6" x14ac:dyDescent="0.25">
      <c r="A92" s="38"/>
      <c r="B92" s="38"/>
      <c r="C92" s="38"/>
      <c r="D92" s="1"/>
      <c r="E92" s="1"/>
      <c r="F92" s="33"/>
    </row>
    <row r="93" spans="1:6" x14ac:dyDescent="0.25">
      <c r="A93" s="33"/>
      <c r="B93" s="33"/>
      <c r="C93" s="33"/>
      <c r="D93" s="33"/>
      <c r="E93" s="33"/>
      <c r="F93" s="33"/>
    </row>
    <row r="94" spans="1:6" x14ac:dyDescent="0.25">
      <c r="A94" s="39"/>
    </row>
  </sheetData>
  <mergeCells count="33">
    <mergeCell ref="A6:D6"/>
    <mergeCell ref="D11:D19"/>
    <mergeCell ref="A11:A19"/>
    <mergeCell ref="A20:A25"/>
    <mergeCell ref="C14:C15"/>
    <mergeCell ref="A10:C10"/>
    <mergeCell ref="D20:D25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opLeftCell="A47" zoomScaleNormal="100" workbookViewId="0">
      <selection activeCell="D34" sqref="D11:D36"/>
    </sheetView>
  </sheetViews>
  <sheetFormatPr defaultRowHeight="15.75" x14ac:dyDescent="0.25"/>
  <cols>
    <col min="1" max="1" width="39.28515625" style="4" customWidth="1"/>
    <col min="2" max="2" width="54" style="4" customWidth="1"/>
    <col min="3" max="3" width="23.85546875" style="4" customWidth="1"/>
    <col min="4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106</v>
      </c>
    </row>
    <row r="2" spans="1:4" x14ac:dyDescent="0.25">
      <c r="D2" s="6" t="s">
        <v>111</v>
      </c>
    </row>
    <row r="3" spans="1:4" x14ac:dyDescent="0.25">
      <c r="D3" s="6" t="s">
        <v>0</v>
      </c>
    </row>
    <row r="4" spans="1:4" x14ac:dyDescent="0.25">
      <c r="D4" s="6" t="s">
        <v>110</v>
      </c>
    </row>
    <row r="6" spans="1:4" x14ac:dyDescent="0.25">
      <c r="A6" s="146" t="s">
        <v>1</v>
      </c>
      <c r="B6" s="146"/>
      <c r="C6" s="146"/>
      <c r="D6" s="146"/>
    </row>
    <row r="7" spans="1:4" ht="50.25" customHeight="1" x14ac:dyDescent="0.25">
      <c r="A7" s="142" t="s">
        <v>120</v>
      </c>
      <c r="B7" s="142"/>
      <c r="C7" s="142"/>
      <c r="D7" s="142"/>
    </row>
    <row r="9" spans="1:4" ht="40.5" customHeight="1" x14ac:dyDescent="0.25">
      <c r="A9" s="51" t="s">
        <v>2</v>
      </c>
      <c r="B9" s="51" t="s">
        <v>3</v>
      </c>
      <c r="C9" s="51" t="s">
        <v>4</v>
      </c>
      <c r="D9" s="51" t="s">
        <v>5</v>
      </c>
    </row>
    <row r="10" spans="1:4" ht="21" customHeight="1" x14ac:dyDescent="0.25">
      <c r="A10" s="135" t="s">
        <v>100</v>
      </c>
      <c r="B10" s="136"/>
      <c r="C10" s="137"/>
      <c r="D10" s="41">
        <f>D11+D20+D26+D27+D31+D34</f>
        <v>4.5599999999999996</v>
      </c>
    </row>
    <row r="11" spans="1:4" ht="17.25" customHeight="1" x14ac:dyDescent="0.25">
      <c r="A11" s="148" t="s">
        <v>32</v>
      </c>
      <c r="B11" s="9" t="s">
        <v>6</v>
      </c>
      <c r="C11" s="9"/>
      <c r="D11" s="147">
        <v>0.9</v>
      </c>
    </row>
    <row r="12" spans="1:4" x14ac:dyDescent="0.25">
      <c r="A12" s="149"/>
      <c r="B12" s="10" t="s">
        <v>7</v>
      </c>
      <c r="C12" s="46" t="s">
        <v>8</v>
      </c>
      <c r="D12" s="147"/>
    </row>
    <row r="13" spans="1:4" x14ac:dyDescent="0.25">
      <c r="A13" s="149"/>
      <c r="B13" s="10" t="s">
        <v>9</v>
      </c>
      <c r="C13" s="46" t="s">
        <v>103</v>
      </c>
      <c r="D13" s="147"/>
    </row>
    <row r="14" spans="1:4" x14ac:dyDescent="0.25">
      <c r="A14" s="149"/>
      <c r="B14" s="10" t="s">
        <v>10</v>
      </c>
      <c r="C14" s="128" t="s">
        <v>11</v>
      </c>
      <c r="D14" s="147"/>
    </row>
    <row r="15" spans="1:4" x14ac:dyDescent="0.25">
      <c r="A15" s="149"/>
      <c r="B15" s="9" t="s">
        <v>12</v>
      </c>
      <c r="C15" s="128"/>
      <c r="D15" s="147"/>
    </row>
    <row r="16" spans="1:4" x14ac:dyDescent="0.25">
      <c r="A16" s="149"/>
      <c r="B16" s="9" t="s">
        <v>104</v>
      </c>
      <c r="C16" s="46" t="s">
        <v>13</v>
      </c>
      <c r="D16" s="147"/>
    </row>
    <row r="17" spans="1:6" ht="31.5" x14ac:dyDescent="0.25">
      <c r="A17" s="149"/>
      <c r="B17" s="9" t="s">
        <v>14</v>
      </c>
      <c r="C17" s="46" t="s">
        <v>15</v>
      </c>
      <c r="D17" s="147"/>
    </row>
    <row r="18" spans="1:6" ht="31.5" x14ac:dyDescent="0.25">
      <c r="A18" s="149"/>
      <c r="B18" s="9" t="s">
        <v>16</v>
      </c>
      <c r="C18" s="46" t="s">
        <v>15</v>
      </c>
      <c r="D18" s="147"/>
    </row>
    <row r="19" spans="1:6" x14ac:dyDescent="0.25">
      <c r="A19" s="149"/>
      <c r="B19" s="13" t="s">
        <v>17</v>
      </c>
      <c r="C19" s="14" t="s">
        <v>15</v>
      </c>
      <c r="D19" s="147"/>
    </row>
    <row r="20" spans="1:6" ht="57.75" customHeight="1" x14ac:dyDescent="0.25">
      <c r="A20" s="150" t="s">
        <v>18</v>
      </c>
      <c r="B20" s="9" t="s">
        <v>19</v>
      </c>
      <c r="C20" s="46" t="s">
        <v>20</v>
      </c>
      <c r="D20" s="131">
        <v>1.33</v>
      </c>
    </row>
    <row r="21" spans="1:6" ht="31.5" x14ac:dyDescent="0.25">
      <c r="A21" s="151"/>
      <c r="B21" s="9" t="s">
        <v>21</v>
      </c>
      <c r="C21" s="46" t="s">
        <v>20</v>
      </c>
      <c r="D21" s="132"/>
    </row>
    <row r="22" spans="1:6" x14ac:dyDescent="0.25">
      <c r="A22" s="151"/>
      <c r="B22" s="9" t="s">
        <v>22</v>
      </c>
      <c r="C22" s="46" t="s">
        <v>8</v>
      </c>
      <c r="D22" s="132"/>
    </row>
    <row r="23" spans="1:6" ht="47.25" x14ac:dyDescent="0.25">
      <c r="A23" s="151"/>
      <c r="B23" s="9" t="s">
        <v>23</v>
      </c>
      <c r="C23" s="46" t="s">
        <v>8</v>
      </c>
      <c r="D23" s="132"/>
    </row>
    <row r="24" spans="1:6" x14ac:dyDescent="0.25">
      <c r="A24" s="151"/>
      <c r="B24" s="9" t="s">
        <v>24</v>
      </c>
      <c r="C24" s="46" t="s">
        <v>25</v>
      </c>
      <c r="D24" s="132"/>
    </row>
    <row r="25" spans="1:6" x14ac:dyDescent="0.25">
      <c r="A25" s="152"/>
      <c r="B25" s="9" t="s">
        <v>26</v>
      </c>
      <c r="C25" s="46" t="s">
        <v>25</v>
      </c>
      <c r="D25" s="133"/>
    </row>
    <row r="26" spans="1:6" ht="31.5" x14ac:dyDescent="0.25">
      <c r="A26" s="52" t="s">
        <v>27</v>
      </c>
      <c r="B26" s="9" t="s">
        <v>28</v>
      </c>
      <c r="C26" s="46" t="s">
        <v>29</v>
      </c>
      <c r="D26" s="51">
        <v>0.12</v>
      </c>
    </row>
    <row r="27" spans="1:6" ht="32.25" customHeight="1" x14ac:dyDescent="0.25">
      <c r="A27" s="143" t="s">
        <v>30</v>
      </c>
      <c r="B27" s="9" t="s">
        <v>31</v>
      </c>
      <c r="C27" s="46" t="s">
        <v>25</v>
      </c>
      <c r="D27" s="129">
        <v>0.82</v>
      </c>
    </row>
    <row r="28" spans="1:6" ht="39" customHeight="1" x14ac:dyDescent="0.25">
      <c r="A28" s="144"/>
      <c r="B28" s="9" t="s">
        <v>33</v>
      </c>
      <c r="C28" s="46" t="s">
        <v>34</v>
      </c>
      <c r="D28" s="129"/>
    </row>
    <row r="29" spans="1:6" ht="30" customHeight="1" x14ac:dyDescent="0.25">
      <c r="A29" s="144"/>
      <c r="B29" s="9" t="s">
        <v>35</v>
      </c>
      <c r="C29" s="9" t="s">
        <v>36</v>
      </c>
      <c r="D29" s="129"/>
      <c r="E29" s="16"/>
      <c r="F29" s="17"/>
    </row>
    <row r="30" spans="1:6" x14ac:dyDescent="0.25">
      <c r="A30" s="144"/>
      <c r="B30" s="13" t="s">
        <v>37</v>
      </c>
      <c r="C30" s="13" t="s">
        <v>15</v>
      </c>
      <c r="D30" s="129"/>
      <c r="E30" s="18"/>
      <c r="F30" s="17"/>
    </row>
    <row r="31" spans="1:6" ht="15" customHeight="1" x14ac:dyDescent="0.25">
      <c r="A31" s="134" t="s">
        <v>38</v>
      </c>
      <c r="B31" s="9" t="s">
        <v>39</v>
      </c>
      <c r="C31" s="46" t="s">
        <v>25</v>
      </c>
      <c r="D31" s="129">
        <v>0.65</v>
      </c>
      <c r="E31" s="19"/>
      <c r="F31" s="17"/>
    </row>
    <row r="32" spans="1:6" ht="38.25" customHeight="1" x14ac:dyDescent="0.25">
      <c r="A32" s="134"/>
      <c r="B32" s="9" t="s">
        <v>40</v>
      </c>
      <c r="C32" s="46" t="s">
        <v>25</v>
      </c>
      <c r="D32" s="129"/>
      <c r="E32" s="18"/>
      <c r="F32" s="17"/>
    </row>
    <row r="33" spans="1:7" ht="63" x14ac:dyDescent="0.25">
      <c r="A33" s="134"/>
      <c r="B33" s="9" t="s">
        <v>41</v>
      </c>
      <c r="C33" s="20" t="s">
        <v>29</v>
      </c>
      <c r="D33" s="129"/>
      <c r="E33" s="21"/>
      <c r="F33" s="22"/>
    </row>
    <row r="34" spans="1:7" ht="44.25" customHeight="1" x14ac:dyDescent="0.25">
      <c r="A34" s="134" t="s">
        <v>42</v>
      </c>
      <c r="B34" s="145" t="s">
        <v>43</v>
      </c>
      <c r="C34" s="128" t="s">
        <v>44</v>
      </c>
      <c r="D34" s="129">
        <v>0.74</v>
      </c>
      <c r="E34" s="23"/>
      <c r="F34" s="22"/>
    </row>
    <row r="35" spans="1:7" x14ac:dyDescent="0.25">
      <c r="A35" s="134"/>
      <c r="B35" s="145"/>
      <c r="C35" s="128"/>
      <c r="D35" s="129"/>
      <c r="E35" s="21"/>
      <c r="F35" s="22"/>
    </row>
    <row r="36" spans="1:7" x14ac:dyDescent="0.25">
      <c r="A36" s="134"/>
      <c r="B36" s="50" t="s">
        <v>45</v>
      </c>
      <c r="C36" s="128"/>
      <c r="D36" s="129"/>
      <c r="E36" s="25"/>
      <c r="F36" s="22"/>
    </row>
    <row r="37" spans="1:7" ht="15" customHeight="1" x14ac:dyDescent="0.25">
      <c r="A37" s="135" t="s">
        <v>99</v>
      </c>
      <c r="B37" s="136"/>
      <c r="C37" s="137"/>
      <c r="D37" s="41">
        <f>D38+D60</f>
        <v>1.2</v>
      </c>
      <c r="E37" s="2"/>
      <c r="F37" s="17"/>
    </row>
    <row r="38" spans="1:7" x14ac:dyDescent="0.25">
      <c r="A38" s="134" t="s">
        <v>46</v>
      </c>
      <c r="B38" s="139" t="s">
        <v>47</v>
      </c>
      <c r="C38" s="128" t="s">
        <v>11</v>
      </c>
      <c r="D38" s="129">
        <v>1.1499999999999999</v>
      </c>
      <c r="E38" s="19"/>
      <c r="F38" s="17"/>
      <c r="G38" s="26"/>
    </row>
    <row r="39" spans="1:7" ht="15" customHeight="1" x14ac:dyDescent="0.25">
      <c r="A39" s="134"/>
      <c r="B39" s="139"/>
      <c r="C39" s="128"/>
      <c r="D39" s="129"/>
      <c r="E39" s="19"/>
      <c r="F39" s="17"/>
      <c r="G39" s="26"/>
    </row>
    <row r="40" spans="1:7" x14ac:dyDescent="0.25">
      <c r="A40" s="134"/>
      <c r="B40" s="49" t="s">
        <v>49</v>
      </c>
      <c r="C40" s="128"/>
      <c r="D40" s="129"/>
      <c r="E40" s="18"/>
      <c r="F40" s="17"/>
      <c r="G40" s="26"/>
    </row>
    <row r="41" spans="1:7" ht="30" customHeight="1" x14ac:dyDescent="0.25">
      <c r="A41" s="134"/>
      <c r="B41" s="49" t="s">
        <v>50</v>
      </c>
      <c r="C41" s="138" t="s">
        <v>48</v>
      </c>
      <c r="D41" s="129"/>
      <c r="E41" s="16"/>
      <c r="F41" s="17"/>
      <c r="G41" s="26"/>
    </row>
    <row r="42" spans="1:7" ht="48.75" customHeight="1" x14ac:dyDescent="0.25">
      <c r="A42" s="134"/>
      <c r="B42" s="49" t="s">
        <v>51</v>
      </c>
      <c r="C42" s="138"/>
      <c r="D42" s="129"/>
      <c r="E42" s="18"/>
      <c r="F42" s="17"/>
      <c r="G42" s="26"/>
    </row>
    <row r="43" spans="1:7" ht="47.25" x14ac:dyDescent="0.25">
      <c r="A43" s="140" t="s">
        <v>52</v>
      </c>
      <c r="B43" s="28" t="s">
        <v>53</v>
      </c>
      <c r="C43" s="138"/>
      <c r="D43" s="129"/>
      <c r="E43" s="16"/>
      <c r="F43" s="17"/>
      <c r="G43" s="26"/>
    </row>
    <row r="44" spans="1:7" ht="47.25" x14ac:dyDescent="0.25">
      <c r="A44" s="141"/>
      <c r="B44" s="50" t="s">
        <v>54</v>
      </c>
      <c r="C44" s="138"/>
      <c r="D44" s="129"/>
      <c r="E44" s="18"/>
      <c r="F44" s="17"/>
      <c r="G44" s="26"/>
    </row>
    <row r="45" spans="1:7" ht="31.5" x14ac:dyDescent="0.25">
      <c r="A45" s="141"/>
      <c r="B45" s="28" t="s">
        <v>55</v>
      </c>
      <c r="C45" s="138"/>
      <c r="D45" s="129"/>
      <c r="E45" s="16"/>
      <c r="F45" s="17"/>
      <c r="G45" s="26"/>
    </row>
    <row r="46" spans="1:7" ht="31.5" x14ac:dyDescent="0.25">
      <c r="A46" s="141"/>
      <c r="B46" s="28" t="s">
        <v>56</v>
      </c>
      <c r="C46" s="138"/>
      <c r="D46" s="129"/>
      <c r="E46" s="18"/>
      <c r="F46" s="17"/>
      <c r="G46" s="26"/>
    </row>
    <row r="47" spans="1:7" x14ac:dyDescent="0.25">
      <c r="A47" s="141"/>
      <c r="B47" s="28" t="s">
        <v>57</v>
      </c>
      <c r="C47" s="138"/>
      <c r="D47" s="129"/>
      <c r="E47" s="16"/>
      <c r="F47" s="17"/>
      <c r="G47" s="26"/>
    </row>
    <row r="48" spans="1:7" ht="31.5" x14ac:dyDescent="0.25">
      <c r="A48" s="141"/>
      <c r="B48" s="28" t="s">
        <v>58</v>
      </c>
      <c r="C48" s="138"/>
      <c r="D48" s="129"/>
      <c r="E48" s="18"/>
      <c r="F48" s="17"/>
      <c r="G48" s="26"/>
    </row>
    <row r="49" spans="1:7" ht="31.5" x14ac:dyDescent="0.25">
      <c r="A49" s="141"/>
      <c r="B49" s="28" t="s">
        <v>59</v>
      </c>
      <c r="C49" s="138"/>
      <c r="D49" s="129"/>
      <c r="E49" s="16"/>
      <c r="F49" s="17"/>
      <c r="G49" s="26"/>
    </row>
    <row r="50" spans="1:7" x14ac:dyDescent="0.25">
      <c r="A50" s="141"/>
      <c r="B50" s="28" t="s">
        <v>60</v>
      </c>
      <c r="C50" s="138"/>
      <c r="D50" s="129"/>
      <c r="E50" s="18"/>
      <c r="F50" s="17"/>
      <c r="G50" s="26"/>
    </row>
    <row r="51" spans="1:7" ht="31.5" x14ac:dyDescent="0.25">
      <c r="A51" s="141"/>
      <c r="B51" s="28" t="s">
        <v>61</v>
      </c>
      <c r="C51" s="138"/>
      <c r="D51" s="129"/>
      <c r="E51" s="16"/>
      <c r="F51" s="17"/>
      <c r="G51" s="26"/>
    </row>
    <row r="52" spans="1:7" x14ac:dyDescent="0.25">
      <c r="A52" s="141"/>
      <c r="B52" s="28" t="s">
        <v>62</v>
      </c>
      <c r="C52" s="138"/>
      <c r="D52" s="129"/>
      <c r="E52" s="18"/>
      <c r="F52" s="17"/>
      <c r="G52" s="26"/>
    </row>
    <row r="53" spans="1:7" x14ac:dyDescent="0.25">
      <c r="A53" s="141"/>
      <c r="B53" s="29" t="s">
        <v>63</v>
      </c>
      <c r="C53" s="138"/>
      <c r="D53" s="129"/>
      <c r="E53" s="16"/>
      <c r="F53" s="17"/>
      <c r="G53" s="26"/>
    </row>
    <row r="54" spans="1:7" ht="51.75" customHeight="1" x14ac:dyDescent="0.25">
      <c r="A54" s="129" t="s">
        <v>64</v>
      </c>
      <c r="B54" s="28" t="s">
        <v>65</v>
      </c>
      <c r="C54" s="9" t="s">
        <v>11</v>
      </c>
      <c r="D54" s="129"/>
      <c r="E54" s="18"/>
      <c r="F54" s="17"/>
    </row>
    <row r="55" spans="1:7" ht="31.5" x14ac:dyDescent="0.25">
      <c r="A55" s="129"/>
      <c r="B55" s="50" t="s">
        <v>66</v>
      </c>
      <c r="C55" s="9" t="s">
        <v>11</v>
      </c>
      <c r="D55" s="129"/>
      <c r="E55" s="18"/>
      <c r="F55" s="17"/>
    </row>
    <row r="56" spans="1:7" ht="94.5" x14ac:dyDescent="0.25">
      <c r="A56" s="129"/>
      <c r="B56" s="9" t="s">
        <v>67</v>
      </c>
      <c r="C56" s="9" t="s">
        <v>34</v>
      </c>
      <c r="D56" s="129"/>
      <c r="E56" s="18"/>
      <c r="F56" s="17"/>
    </row>
    <row r="57" spans="1:7" ht="30" customHeight="1" x14ac:dyDescent="0.25">
      <c r="A57" s="129"/>
      <c r="B57" s="9" t="s">
        <v>97</v>
      </c>
      <c r="C57" s="9" t="s">
        <v>48</v>
      </c>
      <c r="D57" s="129"/>
      <c r="E57" s="18"/>
      <c r="F57" s="17"/>
    </row>
    <row r="58" spans="1:7" ht="47.25" x14ac:dyDescent="0.25">
      <c r="A58" s="129"/>
      <c r="B58" s="28" t="s">
        <v>68</v>
      </c>
      <c r="C58" s="9" t="s">
        <v>69</v>
      </c>
      <c r="D58" s="129"/>
      <c r="E58" s="18"/>
      <c r="F58" s="17"/>
    </row>
    <row r="59" spans="1:7" ht="31.5" x14ac:dyDescent="0.25">
      <c r="A59" s="129"/>
      <c r="B59" s="28" t="s">
        <v>70</v>
      </c>
      <c r="C59" s="9" t="s">
        <v>71</v>
      </c>
      <c r="D59" s="129"/>
      <c r="E59" s="18"/>
      <c r="F59" s="17"/>
    </row>
    <row r="60" spans="1:7" ht="31.5" x14ac:dyDescent="0.25">
      <c r="A60" s="48" t="s">
        <v>72</v>
      </c>
      <c r="B60" s="28" t="s">
        <v>73</v>
      </c>
      <c r="C60" s="9" t="s">
        <v>69</v>
      </c>
      <c r="D60" s="51">
        <v>0.05</v>
      </c>
      <c r="E60" s="16"/>
      <c r="F60" s="17"/>
    </row>
    <row r="61" spans="1:7" ht="15" customHeight="1" x14ac:dyDescent="0.25">
      <c r="A61" s="130" t="s">
        <v>98</v>
      </c>
      <c r="B61" s="130"/>
      <c r="C61" s="130"/>
      <c r="D61" s="30">
        <f>D62+D66</f>
        <v>1.89</v>
      </c>
      <c r="E61" s="31"/>
      <c r="F61" s="17"/>
    </row>
    <row r="62" spans="1:7" ht="44.25" customHeight="1" x14ac:dyDescent="0.25">
      <c r="A62" s="134" t="s">
        <v>74</v>
      </c>
      <c r="B62" s="50" t="s">
        <v>75</v>
      </c>
      <c r="C62" s="9" t="s">
        <v>101</v>
      </c>
      <c r="D62" s="129">
        <v>1.68</v>
      </c>
      <c r="E62" s="32"/>
      <c r="F62" s="17"/>
    </row>
    <row r="63" spans="1:7" x14ac:dyDescent="0.25">
      <c r="A63" s="134"/>
      <c r="B63" s="9" t="s">
        <v>76</v>
      </c>
      <c r="C63" s="9" t="s">
        <v>77</v>
      </c>
      <c r="D63" s="129"/>
      <c r="E63" s="17"/>
      <c r="F63" s="33"/>
    </row>
    <row r="64" spans="1:7" ht="31.5" x14ac:dyDescent="0.25">
      <c r="A64" s="134"/>
      <c r="B64" s="9" t="s">
        <v>78</v>
      </c>
      <c r="C64" s="9" t="s">
        <v>77</v>
      </c>
      <c r="D64" s="129"/>
      <c r="E64" s="18"/>
      <c r="F64" s="33"/>
    </row>
    <row r="65" spans="1:6" ht="31.5" x14ac:dyDescent="0.25">
      <c r="A65" s="134"/>
      <c r="B65" s="9" t="s">
        <v>79</v>
      </c>
      <c r="C65" s="9" t="s">
        <v>77</v>
      </c>
      <c r="D65" s="129"/>
      <c r="E65" s="31"/>
      <c r="F65" s="33"/>
    </row>
    <row r="66" spans="1:6" ht="27.75" customHeight="1" x14ac:dyDescent="0.25">
      <c r="A66" s="134" t="s">
        <v>80</v>
      </c>
      <c r="B66" s="28" t="s">
        <v>81</v>
      </c>
      <c r="C66" s="9" t="s">
        <v>11</v>
      </c>
      <c r="D66" s="129">
        <v>0.21</v>
      </c>
      <c r="E66" s="18"/>
      <c r="F66" s="33"/>
    </row>
    <row r="67" spans="1:6" ht="31.5" x14ac:dyDescent="0.25">
      <c r="A67" s="134"/>
      <c r="B67" s="28" t="s">
        <v>82</v>
      </c>
      <c r="C67" s="9" t="s">
        <v>77</v>
      </c>
      <c r="D67" s="129"/>
      <c r="E67" s="18"/>
      <c r="F67" s="33"/>
    </row>
    <row r="68" spans="1:6" ht="56.25" customHeight="1" x14ac:dyDescent="0.25">
      <c r="A68" s="48" t="s">
        <v>113</v>
      </c>
      <c r="B68" s="50" t="s">
        <v>83</v>
      </c>
      <c r="C68" s="9" t="s">
        <v>102</v>
      </c>
      <c r="D68" s="129"/>
      <c r="E68" s="31"/>
      <c r="F68" s="17"/>
    </row>
    <row r="69" spans="1:6" ht="15" customHeight="1" x14ac:dyDescent="0.25">
      <c r="A69" s="130" t="s">
        <v>105</v>
      </c>
      <c r="B69" s="130"/>
      <c r="C69" s="130"/>
      <c r="D69" s="30">
        <f>D70</f>
        <v>3.35</v>
      </c>
      <c r="E69" s="2"/>
      <c r="F69" s="33"/>
    </row>
    <row r="70" spans="1:6" ht="33" customHeight="1" x14ac:dyDescent="0.25">
      <c r="A70" s="131" t="s">
        <v>84</v>
      </c>
      <c r="B70" s="9" t="s">
        <v>85</v>
      </c>
      <c r="C70" s="46" t="s">
        <v>86</v>
      </c>
      <c r="D70" s="129">
        <v>3.35</v>
      </c>
      <c r="E70" s="34"/>
      <c r="F70" s="33"/>
    </row>
    <row r="71" spans="1:6" ht="44.25" customHeight="1" x14ac:dyDescent="0.25">
      <c r="A71" s="132"/>
      <c r="B71" s="9" t="s">
        <v>87</v>
      </c>
      <c r="C71" s="46" t="s">
        <v>86</v>
      </c>
      <c r="D71" s="129"/>
      <c r="E71" s="18"/>
      <c r="F71" s="33"/>
    </row>
    <row r="72" spans="1:6" ht="38.25" customHeight="1" x14ac:dyDescent="0.25">
      <c r="A72" s="132"/>
      <c r="B72" s="9" t="s">
        <v>88</v>
      </c>
      <c r="C72" s="46" t="s">
        <v>86</v>
      </c>
      <c r="D72" s="129"/>
      <c r="E72" s="34"/>
      <c r="F72" s="33"/>
    </row>
    <row r="73" spans="1:6" ht="27" customHeight="1" x14ac:dyDescent="0.25">
      <c r="A73" s="132"/>
      <c r="B73" s="9" t="s">
        <v>89</v>
      </c>
      <c r="C73" s="46" t="s">
        <v>86</v>
      </c>
      <c r="D73" s="129"/>
      <c r="E73" s="18"/>
      <c r="F73" s="33"/>
    </row>
    <row r="74" spans="1:6" ht="105" customHeight="1" x14ac:dyDescent="0.25">
      <c r="A74" s="132"/>
      <c r="B74" s="9" t="s">
        <v>90</v>
      </c>
      <c r="C74" s="46" t="s">
        <v>86</v>
      </c>
      <c r="D74" s="129"/>
      <c r="E74" s="34"/>
      <c r="F74" s="33"/>
    </row>
    <row r="75" spans="1:6" ht="34.5" customHeight="1" x14ac:dyDescent="0.25">
      <c r="A75" s="132"/>
      <c r="B75" s="9" t="s">
        <v>91</v>
      </c>
      <c r="C75" s="46" t="s">
        <v>86</v>
      </c>
      <c r="D75" s="129"/>
      <c r="E75" s="18"/>
      <c r="F75" s="33"/>
    </row>
    <row r="76" spans="1:6" ht="51" customHeight="1" x14ac:dyDescent="0.25">
      <c r="A76" s="132"/>
      <c r="B76" s="9" t="s">
        <v>92</v>
      </c>
      <c r="C76" s="128" t="s">
        <v>86</v>
      </c>
      <c r="D76" s="129"/>
      <c r="E76" s="18"/>
      <c r="F76" s="33"/>
    </row>
    <row r="77" spans="1:6" ht="51.75" customHeight="1" x14ac:dyDescent="0.25">
      <c r="A77" s="132"/>
      <c r="B77" s="9" t="s">
        <v>93</v>
      </c>
      <c r="C77" s="128"/>
      <c r="D77" s="129"/>
      <c r="E77" s="18"/>
      <c r="F77" s="33"/>
    </row>
    <row r="78" spans="1:6" ht="26.25" customHeight="1" x14ac:dyDescent="0.25">
      <c r="A78" s="132"/>
      <c r="B78" s="9" t="s">
        <v>94</v>
      </c>
      <c r="C78" s="128"/>
      <c r="D78" s="129"/>
      <c r="E78" s="18"/>
      <c r="F78" s="33"/>
    </row>
    <row r="79" spans="1:6" x14ac:dyDescent="0.25">
      <c r="A79" s="132"/>
      <c r="B79" s="9" t="s">
        <v>95</v>
      </c>
      <c r="C79" s="128"/>
      <c r="D79" s="129"/>
      <c r="E79" s="18"/>
      <c r="F79" s="33"/>
    </row>
    <row r="80" spans="1:6" ht="62.25" customHeight="1" x14ac:dyDescent="0.25">
      <c r="A80" s="133"/>
      <c r="B80" s="9" t="s">
        <v>96</v>
      </c>
      <c r="C80" s="128"/>
      <c r="D80" s="129"/>
      <c r="E80" s="34"/>
      <c r="F80" s="33"/>
    </row>
    <row r="81" spans="1:6" ht="25.5" customHeight="1" x14ac:dyDescent="0.25">
      <c r="A81" s="47" t="s">
        <v>107</v>
      </c>
      <c r="B81" s="9"/>
      <c r="C81" s="46"/>
      <c r="D81" s="45">
        <f>D10+D37+D61+D69</f>
        <v>11</v>
      </c>
      <c r="E81" s="34"/>
      <c r="F81" s="33"/>
    </row>
    <row r="82" spans="1:6" ht="33.75" customHeight="1" x14ac:dyDescent="0.25">
      <c r="A82" s="53" t="s">
        <v>114</v>
      </c>
      <c r="B82" s="9"/>
      <c r="C82" s="50" t="s">
        <v>11</v>
      </c>
      <c r="D82" s="45">
        <v>23.08</v>
      </c>
      <c r="E82" s="34"/>
      <c r="F82" s="33"/>
    </row>
    <row r="83" spans="1:6" ht="64.5" customHeight="1" x14ac:dyDescent="0.25">
      <c r="A83" s="48" t="s">
        <v>115</v>
      </c>
      <c r="B83" s="48"/>
      <c r="C83" s="42" t="s">
        <v>108</v>
      </c>
      <c r="D83" s="45">
        <v>1.75</v>
      </c>
      <c r="E83" s="2"/>
      <c r="F83" s="33"/>
    </row>
    <row r="84" spans="1:6" ht="60" customHeight="1" x14ac:dyDescent="0.25">
      <c r="A84" s="153" t="s">
        <v>116</v>
      </c>
      <c r="B84" s="54" t="s">
        <v>117</v>
      </c>
      <c r="C84" s="55" t="s">
        <v>118</v>
      </c>
      <c r="D84" s="131">
        <v>0.51880000000000004</v>
      </c>
      <c r="E84" s="2"/>
      <c r="F84" s="33"/>
    </row>
    <row r="85" spans="1:6" ht="36.75" customHeight="1" x14ac:dyDescent="0.25">
      <c r="A85" s="154"/>
      <c r="B85" s="54" t="s">
        <v>119</v>
      </c>
      <c r="C85" s="56" t="s">
        <v>101</v>
      </c>
      <c r="D85" s="133"/>
      <c r="E85" s="36"/>
      <c r="F85" s="33"/>
    </row>
    <row r="86" spans="1:6" x14ac:dyDescent="0.25">
      <c r="A86" s="1"/>
      <c r="B86" s="1"/>
      <c r="C86" s="1"/>
      <c r="D86" s="1"/>
      <c r="E86" s="1"/>
      <c r="F86" s="33"/>
    </row>
    <row r="87" spans="1:6" x14ac:dyDescent="0.25">
      <c r="A87" s="33"/>
      <c r="B87" s="33"/>
      <c r="C87" s="33"/>
      <c r="D87" s="33"/>
      <c r="E87" s="33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ht="15" customHeight="1" x14ac:dyDescent="0.25">
      <c r="A91" s="3"/>
      <c r="B91" s="33"/>
      <c r="C91" s="33"/>
      <c r="D91" s="37"/>
      <c r="E91" s="37"/>
      <c r="F91" s="33"/>
    </row>
    <row r="92" spans="1:6" x14ac:dyDescent="0.25">
      <c r="A92" s="38"/>
      <c r="B92" s="38"/>
      <c r="C92" s="38"/>
      <c r="D92" s="1"/>
      <c r="E92" s="1"/>
      <c r="F92" s="33"/>
    </row>
    <row r="93" spans="1:6" x14ac:dyDescent="0.25">
      <c r="A93" s="33"/>
      <c r="B93" s="33"/>
      <c r="C93" s="33"/>
      <c r="D93" s="33"/>
      <c r="E93" s="33"/>
      <c r="F93" s="33"/>
    </row>
    <row r="94" spans="1:6" x14ac:dyDescent="0.25">
      <c r="A94" s="39"/>
    </row>
  </sheetData>
  <mergeCells count="35">
    <mergeCell ref="A61:C61"/>
    <mergeCell ref="A62:A65"/>
    <mergeCell ref="A38:A42"/>
    <mergeCell ref="B38:B39"/>
    <mergeCell ref="C38:C40"/>
    <mergeCell ref="A54:A59"/>
    <mergeCell ref="A84:A85"/>
    <mergeCell ref="D84:D85"/>
    <mergeCell ref="D62:D65"/>
    <mergeCell ref="A69:C69"/>
    <mergeCell ref="A70:A80"/>
    <mergeCell ref="D70:D80"/>
    <mergeCell ref="C76:C80"/>
    <mergeCell ref="A66:A67"/>
    <mergeCell ref="D66:D68"/>
    <mergeCell ref="A20:A25"/>
    <mergeCell ref="D20:D25"/>
    <mergeCell ref="A27:A30"/>
    <mergeCell ref="D27:D30"/>
    <mergeCell ref="A31:A33"/>
    <mergeCell ref="D31:D33"/>
    <mergeCell ref="A6:D6"/>
    <mergeCell ref="A7:D7"/>
    <mergeCell ref="A10:C10"/>
    <mergeCell ref="A11:A19"/>
    <mergeCell ref="D11:D19"/>
    <mergeCell ref="C14:C15"/>
    <mergeCell ref="A37:C37"/>
    <mergeCell ref="D38:D59"/>
    <mergeCell ref="B34:B35"/>
    <mergeCell ref="C34:C36"/>
    <mergeCell ref="D34:D36"/>
    <mergeCell ref="C41:C53"/>
    <mergeCell ref="A43:A53"/>
    <mergeCell ref="A34:A36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activeCell="E62" sqref="E62:E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121</v>
      </c>
      <c r="C7" s="142"/>
      <c r="D7" s="142"/>
      <c r="E7" s="142"/>
    </row>
    <row r="9" spans="1:5" ht="40.5" customHeight="1" x14ac:dyDescent="0.25">
      <c r="A9" s="71"/>
      <c r="B9" s="67" t="s">
        <v>2</v>
      </c>
      <c r="C9" s="61" t="s">
        <v>3</v>
      </c>
      <c r="D9" s="61" t="s">
        <v>4</v>
      </c>
      <c r="E9" s="61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64">
        <f>E11+E20+E26+E27+E31+E34</f>
        <v>4.8600000000000003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0.96</v>
      </c>
    </row>
    <row r="12" spans="1:5" x14ac:dyDescent="0.25">
      <c r="A12" s="156"/>
      <c r="B12" s="166"/>
      <c r="C12" s="10" t="s">
        <v>7</v>
      </c>
      <c r="D12" s="58" t="s">
        <v>8</v>
      </c>
      <c r="E12" s="147"/>
    </row>
    <row r="13" spans="1:5" x14ac:dyDescent="0.25">
      <c r="A13" s="156"/>
      <c r="B13" s="166"/>
      <c r="C13" s="10" t="s">
        <v>9</v>
      </c>
      <c r="D13" s="58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58" t="s">
        <v>144</v>
      </c>
      <c r="E16" s="147"/>
    </row>
    <row r="17" spans="1:7" ht="31.5" x14ac:dyDescent="0.25">
      <c r="A17" s="156"/>
      <c r="B17" s="166"/>
      <c r="C17" s="9" t="s">
        <v>14</v>
      </c>
      <c r="D17" s="58" t="s">
        <v>143</v>
      </c>
      <c r="E17" s="147"/>
    </row>
    <row r="18" spans="1:7" ht="31.5" x14ac:dyDescent="0.25">
      <c r="A18" s="156"/>
      <c r="B18" s="166"/>
      <c r="C18" s="9" t="s">
        <v>16</v>
      </c>
      <c r="D18" s="58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58" t="s">
        <v>20</v>
      </c>
      <c r="E20" s="131">
        <v>1.42</v>
      </c>
    </row>
    <row r="21" spans="1:7" ht="31.5" x14ac:dyDescent="0.25">
      <c r="A21" s="156"/>
      <c r="B21" s="144"/>
      <c r="C21" s="9" t="s">
        <v>21</v>
      </c>
      <c r="D21" s="58" t="s">
        <v>20</v>
      </c>
      <c r="E21" s="132"/>
    </row>
    <row r="22" spans="1:7" x14ac:dyDescent="0.25">
      <c r="A22" s="156"/>
      <c r="B22" s="144"/>
      <c r="C22" s="9" t="s">
        <v>22</v>
      </c>
      <c r="D22" s="58" t="s">
        <v>8</v>
      </c>
      <c r="E22" s="132"/>
    </row>
    <row r="23" spans="1:7" ht="47.25" x14ac:dyDescent="0.25">
      <c r="A23" s="156"/>
      <c r="B23" s="144"/>
      <c r="C23" s="9" t="s">
        <v>23</v>
      </c>
      <c r="D23" s="58" t="s">
        <v>8</v>
      </c>
      <c r="E23" s="132"/>
    </row>
    <row r="24" spans="1:7" x14ac:dyDescent="0.25">
      <c r="A24" s="156"/>
      <c r="B24" s="144"/>
      <c r="C24" s="9" t="s">
        <v>24</v>
      </c>
      <c r="D24" s="58" t="s">
        <v>25</v>
      </c>
      <c r="E24" s="132"/>
    </row>
    <row r="25" spans="1:7" x14ac:dyDescent="0.25">
      <c r="A25" s="157"/>
      <c r="B25" s="167"/>
      <c r="C25" s="9" t="s">
        <v>26</v>
      </c>
      <c r="D25" s="58" t="s">
        <v>25</v>
      </c>
      <c r="E25" s="133"/>
    </row>
    <row r="26" spans="1:7" ht="31.5" x14ac:dyDescent="0.25">
      <c r="A26" s="74" t="s">
        <v>133</v>
      </c>
      <c r="B26" s="63" t="s">
        <v>27</v>
      </c>
      <c r="C26" s="9" t="s">
        <v>28</v>
      </c>
      <c r="D26" s="58" t="s">
        <v>29</v>
      </c>
      <c r="E26" s="61">
        <v>0.13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58" t="s">
        <v>25</v>
      </c>
      <c r="E27" s="129">
        <v>0.87</v>
      </c>
    </row>
    <row r="28" spans="1:7" ht="39" customHeight="1" x14ac:dyDescent="0.25">
      <c r="A28" s="156"/>
      <c r="B28" s="144"/>
      <c r="C28" s="9" t="s">
        <v>33</v>
      </c>
      <c r="D28" s="58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58" t="s">
        <v>25</v>
      </c>
      <c r="E31" s="129">
        <v>0.69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58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0.79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60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64">
        <f>E38+E60</f>
        <v>1.28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1.23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59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59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59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60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60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70</v>
      </c>
      <c r="D59" s="9" t="s">
        <v>71</v>
      </c>
      <c r="E59" s="129"/>
      <c r="F59" s="18"/>
      <c r="G59" s="17"/>
    </row>
    <row r="60" spans="1:8" ht="31.5" x14ac:dyDescent="0.25">
      <c r="A60" s="157"/>
      <c r="B60" s="69" t="s">
        <v>72</v>
      </c>
      <c r="C60" s="28" t="s">
        <v>73</v>
      </c>
      <c r="D60" s="9" t="s">
        <v>69</v>
      </c>
      <c r="E60" s="61">
        <v>0.05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62">
        <f>E62+E68</f>
        <v>2.0100000000000002</v>
      </c>
      <c r="F61" s="31"/>
      <c r="G61" s="17"/>
    </row>
    <row r="62" spans="1:8" ht="44.25" customHeight="1" x14ac:dyDescent="0.25">
      <c r="A62" s="156"/>
      <c r="B62" s="161" t="s">
        <v>74</v>
      </c>
      <c r="C62" s="60" t="s">
        <v>75</v>
      </c>
      <c r="D62" s="9" t="s">
        <v>101</v>
      </c>
      <c r="E62" s="131">
        <v>1.79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69" t="s">
        <v>113</v>
      </c>
      <c r="C68" s="60" t="s">
        <v>83</v>
      </c>
      <c r="D68" s="9" t="s">
        <v>102</v>
      </c>
      <c r="E68" s="77">
        <v>0.22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62">
        <f>E70</f>
        <v>3.57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66" t="s">
        <v>140</v>
      </c>
      <c r="E70" s="129">
        <v>3.57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66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66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66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66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66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57">
        <f>E10+E37+E61+E69</f>
        <v>11.72</v>
      </c>
      <c r="F81" s="34"/>
      <c r="G81" s="33"/>
    </row>
    <row r="82" spans="1:7" ht="25.5" customHeight="1" x14ac:dyDescent="0.25">
      <c r="A82" s="71"/>
      <c r="B82" s="75"/>
      <c r="C82" s="72"/>
      <c r="D82" s="68"/>
      <c r="E82" s="65"/>
      <c r="F82" s="34"/>
      <c r="G82" s="33"/>
    </row>
    <row r="83" spans="1:7" ht="33.75" customHeight="1" x14ac:dyDescent="0.25">
      <c r="A83" s="71"/>
      <c r="B83" s="70" t="s">
        <v>128</v>
      </c>
      <c r="C83" s="9"/>
      <c r="D83" s="60" t="s">
        <v>29</v>
      </c>
      <c r="E83" s="57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1.75</v>
      </c>
      <c r="F84" s="2"/>
      <c r="G84" s="33"/>
    </row>
    <row r="85" spans="1:7" ht="64.5" customHeight="1" x14ac:dyDescent="0.25">
      <c r="A85" s="169"/>
      <c r="B85" s="133"/>
      <c r="C85" s="9" t="s">
        <v>119</v>
      </c>
      <c r="D85" s="9" t="s">
        <v>101</v>
      </c>
      <c r="E85" s="171"/>
      <c r="F85" s="2"/>
      <c r="G85" s="33"/>
    </row>
    <row r="86" spans="1:7" ht="60" customHeight="1" x14ac:dyDescent="0.25">
      <c r="A86" s="168"/>
      <c r="B86" s="131" t="s">
        <v>130</v>
      </c>
      <c r="C86" s="54" t="s">
        <v>117</v>
      </c>
      <c r="D86" s="76" t="s">
        <v>118</v>
      </c>
      <c r="E86" s="131">
        <v>0.51880000000000004</v>
      </c>
      <c r="F86" s="2"/>
      <c r="G86" s="33"/>
    </row>
    <row r="87" spans="1:7" ht="36.75" customHeight="1" x14ac:dyDescent="0.25">
      <c r="A87" s="169"/>
      <c r="B87" s="133"/>
      <c r="C87" s="54" t="s">
        <v>119</v>
      </c>
      <c r="D87" s="56" t="s">
        <v>101</v>
      </c>
      <c r="E87" s="133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B86:B87"/>
    <mergeCell ref="E86:E87"/>
    <mergeCell ref="A84:A85"/>
    <mergeCell ref="B84:B85"/>
    <mergeCell ref="E84:E85"/>
    <mergeCell ref="A86:A87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B34:B36"/>
    <mergeCell ref="C34:C35"/>
    <mergeCell ref="D34:D36"/>
    <mergeCell ref="E20:E25"/>
    <mergeCell ref="B27:B30"/>
    <mergeCell ref="E27:E30"/>
    <mergeCell ref="B31:B33"/>
    <mergeCell ref="E31:E33"/>
    <mergeCell ref="B20:B25"/>
    <mergeCell ref="B6:E6"/>
    <mergeCell ref="B7:E7"/>
    <mergeCell ref="B10:D10"/>
    <mergeCell ref="B11:B19"/>
    <mergeCell ref="E11:E19"/>
    <mergeCell ref="D14:D15"/>
    <mergeCell ref="A11:A19"/>
    <mergeCell ref="A20:A25"/>
    <mergeCell ref="A27:A30"/>
    <mergeCell ref="A31:A33"/>
    <mergeCell ref="A34:A36"/>
    <mergeCell ref="E62:E67"/>
    <mergeCell ref="A37:A60"/>
    <mergeCell ref="A61:A68"/>
    <mergeCell ref="A69:A80"/>
    <mergeCell ref="B81:D81"/>
    <mergeCell ref="E70:E80"/>
    <mergeCell ref="B66:B67"/>
    <mergeCell ref="B69:D69"/>
    <mergeCell ref="B70:B80"/>
    <mergeCell ref="B62:B65"/>
    <mergeCell ref="D76:D80"/>
    <mergeCell ref="B61:D61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79" zoomScaleNormal="100" workbookViewId="0">
      <selection activeCell="I86" sqref="I86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148</v>
      </c>
      <c r="C7" s="142"/>
      <c r="D7" s="142"/>
      <c r="E7" s="142"/>
    </row>
    <row r="9" spans="1:5" ht="40.5" customHeight="1" x14ac:dyDescent="0.25">
      <c r="A9" s="71"/>
      <c r="B9" s="105" t="s">
        <v>2</v>
      </c>
      <c r="C9" s="103" t="s">
        <v>3</v>
      </c>
      <c r="D9" s="103" t="s">
        <v>4</v>
      </c>
      <c r="E9" s="103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98">
        <f>E11+E20+E26+E27+E31+E34</f>
        <v>4.8600000000000003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0.96</v>
      </c>
    </row>
    <row r="12" spans="1:5" x14ac:dyDescent="0.25">
      <c r="A12" s="156"/>
      <c r="B12" s="166"/>
      <c r="C12" s="10" t="s">
        <v>7</v>
      </c>
      <c r="D12" s="99" t="s">
        <v>8</v>
      </c>
      <c r="E12" s="147"/>
    </row>
    <row r="13" spans="1:5" x14ac:dyDescent="0.25">
      <c r="A13" s="156"/>
      <c r="B13" s="166"/>
      <c r="C13" s="10" t="s">
        <v>9</v>
      </c>
      <c r="D13" s="99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99" t="s">
        <v>144</v>
      </c>
      <c r="E16" s="147"/>
    </row>
    <row r="17" spans="1:7" ht="31.5" x14ac:dyDescent="0.25">
      <c r="A17" s="156"/>
      <c r="B17" s="166"/>
      <c r="C17" s="9" t="s">
        <v>14</v>
      </c>
      <c r="D17" s="99" t="s">
        <v>143</v>
      </c>
      <c r="E17" s="147"/>
    </row>
    <row r="18" spans="1:7" ht="31.5" x14ac:dyDescent="0.25">
      <c r="A18" s="156"/>
      <c r="B18" s="166"/>
      <c r="C18" s="9" t="s">
        <v>16</v>
      </c>
      <c r="D18" s="99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99" t="s">
        <v>20</v>
      </c>
      <c r="E20" s="131">
        <v>1.42</v>
      </c>
    </row>
    <row r="21" spans="1:7" ht="31.5" x14ac:dyDescent="0.25">
      <c r="A21" s="156"/>
      <c r="B21" s="144"/>
      <c r="C21" s="9" t="s">
        <v>21</v>
      </c>
      <c r="D21" s="99" t="s">
        <v>20</v>
      </c>
      <c r="E21" s="132"/>
    </row>
    <row r="22" spans="1:7" x14ac:dyDescent="0.25">
      <c r="A22" s="156"/>
      <c r="B22" s="144"/>
      <c r="C22" s="9" t="s">
        <v>22</v>
      </c>
      <c r="D22" s="99" t="s">
        <v>8</v>
      </c>
      <c r="E22" s="132"/>
    </row>
    <row r="23" spans="1:7" ht="47.25" x14ac:dyDescent="0.25">
      <c r="A23" s="156"/>
      <c r="B23" s="144"/>
      <c r="C23" s="9" t="s">
        <v>23</v>
      </c>
      <c r="D23" s="99" t="s">
        <v>8</v>
      </c>
      <c r="E23" s="132"/>
    </row>
    <row r="24" spans="1:7" x14ac:dyDescent="0.25">
      <c r="A24" s="156"/>
      <c r="B24" s="144"/>
      <c r="C24" s="9" t="s">
        <v>24</v>
      </c>
      <c r="D24" s="99" t="s">
        <v>25</v>
      </c>
      <c r="E24" s="132"/>
    </row>
    <row r="25" spans="1:7" x14ac:dyDescent="0.25">
      <c r="A25" s="157"/>
      <c r="B25" s="167"/>
      <c r="C25" s="9" t="s">
        <v>26</v>
      </c>
      <c r="D25" s="99" t="s">
        <v>25</v>
      </c>
      <c r="E25" s="133"/>
    </row>
    <row r="26" spans="1:7" ht="31.5" x14ac:dyDescent="0.25">
      <c r="A26" s="74" t="s">
        <v>133</v>
      </c>
      <c r="B26" s="100" t="s">
        <v>27</v>
      </c>
      <c r="C26" s="9" t="s">
        <v>28</v>
      </c>
      <c r="D26" s="99" t="s">
        <v>29</v>
      </c>
      <c r="E26" s="103">
        <v>0.13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99" t="s">
        <v>25</v>
      </c>
      <c r="E27" s="129">
        <v>0.87</v>
      </c>
    </row>
    <row r="28" spans="1:7" ht="39" customHeight="1" x14ac:dyDescent="0.25">
      <c r="A28" s="156"/>
      <c r="B28" s="144"/>
      <c r="C28" s="9" t="s">
        <v>33</v>
      </c>
      <c r="D28" s="99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99" t="s">
        <v>25</v>
      </c>
      <c r="E31" s="129">
        <v>0.69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99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0.79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102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98">
        <f>E38+E60</f>
        <v>1.28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1.23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101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101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101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102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102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70</v>
      </c>
      <c r="D59" s="9" t="s">
        <v>71</v>
      </c>
      <c r="E59" s="129"/>
      <c r="F59" s="18"/>
      <c r="G59" s="17"/>
    </row>
    <row r="60" spans="1:8" ht="31.5" x14ac:dyDescent="0.25">
      <c r="A60" s="157"/>
      <c r="B60" s="104" t="s">
        <v>72</v>
      </c>
      <c r="C60" s="28" t="s">
        <v>73</v>
      </c>
      <c r="D60" s="9" t="s">
        <v>69</v>
      </c>
      <c r="E60" s="103">
        <v>0.05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103">
        <f>E62+E68</f>
        <v>2.0100000000000002</v>
      </c>
      <c r="F61" s="31"/>
      <c r="G61" s="17"/>
    </row>
    <row r="62" spans="1:8" ht="44.25" customHeight="1" x14ac:dyDescent="0.25">
      <c r="A62" s="156"/>
      <c r="B62" s="161" t="s">
        <v>74</v>
      </c>
      <c r="C62" s="102" t="s">
        <v>75</v>
      </c>
      <c r="D62" s="9" t="s">
        <v>101</v>
      </c>
      <c r="E62" s="131">
        <v>1.79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104" t="s">
        <v>113</v>
      </c>
      <c r="C68" s="102" t="s">
        <v>83</v>
      </c>
      <c r="D68" s="9" t="s">
        <v>102</v>
      </c>
      <c r="E68" s="103">
        <v>0.22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103">
        <f>E70</f>
        <v>3.57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99" t="s">
        <v>140</v>
      </c>
      <c r="E70" s="129">
        <v>3.57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99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99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99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99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99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98">
        <f>E10+E37+E61+E69</f>
        <v>11.72</v>
      </c>
      <c r="F81" s="34"/>
      <c r="G81" s="33"/>
    </row>
    <row r="82" spans="1:7" ht="25.5" customHeight="1" x14ac:dyDescent="0.25">
      <c r="A82" s="71"/>
      <c r="B82" s="75"/>
      <c r="C82" s="106"/>
      <c r="D82" s="105"/>
      <c r="E82" s="98"/>
      <c r="F82" s="34"/>
      <c r="G82" s="33"/>
    </row>
    <row r="83" spans="1:7" ht="33.75" customHeight="1" x14ac:dyDescent="0.25">
      <c r="A83" s="71"/>
      <c r="B83" s="107" t="s">
        <v>128</v>
      </c>
      <c r="C83" s="9"/>
      <c r="D83" s="102" t="s">
        <v>29</v>
      </c>
      <c r="E83" s="98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1.73</v>
      </c>
      <c r="F84" s="2"/>
      <c r="G84" s="33"/>
    </row>
    <row r="85" spans="1:7" ht="64.5" customHeight="1" x14ac:dyDescent="0.25">
      <c r="A85" s="169"/>
      <c r="B85" s="133"/>
      <c r="C85" s="9" t="s">
        <v>119</v>
      </c>
      <c r="D85" s="9" t="s">
        <v>101</v>
      </c>
      <c r="E85" s="171"/>
      <c r="F85" s="2"/>
      <c r="G85" s="33"/>
    </row>
    <row r="86" spans="1:7" ht="60" customHeight="1" x14ac:dyDescent="0.25">
      <c r="A86" s="168"/>
      <c r="B86" s="131" t="s">
        <v>130</v>
      </c>
      <c r="C86" s="54" t="s">
        <v>117</v>
      </c>
      <c r="D86" s="76" t="s">
        <v>118</v>
      </c>
      <c r="E86" s="131">
        <v>0.51880000000000004</v>
      </c>
      <c r="F86" s="2"/>
      <c r="G86" s="33"/>
    </row>
    <row r="87" spans="1:7" ht="36.75" customHeight="1" x14ac:dyDescent="0.25">
      <c r="A87" s="169"/>
      <c r="B87" s="133"/>
      <c r="C87" s="54" t="s">
        <v>119</v>
      </c>
      <c r="D87" s="56" t="s">
        <v>101</v>
      </c>
      <c r="E87" s="133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B81:D81"/>
    <mergeCell ref="A84:A85"/>
    <mergeCell ref="B84:B85"/>
    <mergeCell ref="E84:E85"/>
    <mergeCell ref="A86:A87"/>
    <mergeCell ref="B86:B87"/>
    <mergeCell ref="E86:E87"/>
    <mergeCell ref="E38:E59"/>
    <mergeCell ref="D41:D53"/>
    <mergeCell ref="B43:B53"/>
    <mergeCell ref="B54:B59"/>
    <mergeCell ref="A37:A60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E31:E33"/>
    <mergeCell ref="A34:A36"/>
    <mergeCell ref="B34:B36"/>
    <mergeCell ref="C34:C35"/>
    <mergeCell ref="D34:D36"/>
    <mergeCell ref="E34:E36"/>
    <mergeCell ref="B37:D37"/>
    <mergeCell ref="B38:B42"/>
    <mergeCell ref="C38:C39"/>
    <mergeCell ref="A20:A25"/>
    <mergeCell ref="B20:B25"/>
    <mergeCell ref="A31:A33"/>
    <mergeCell ref="B31:B33"/>
    <mergeCell ref="D38:D40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76" zoomScaleNormal="100" workbookViewId="0">
      <selection activeCell="E84" sqref="E84:E8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146</v>
      </c>
      <c r="C7" s="142"/>
      <c r="D7" s="142"/>
      <c r="E7" s="142"/>
    </row>
    <row r="9" spans="1:5" ht="40.5" customHeight="1" x14ac:dyDescent="0.25">
      <c r="A9" s="71"/>
      <c r="B9" s="85" t="s">
        <v>2</v>
      </c>
      <c r="C9" s="83" t="s">
        <v>3</v>
      </c>
      <c r="D9" s="83" t="s">
        <v>4</v>
      </c>
      <c r="E9" s="83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78">
        <f>E11+E20+E26+E27+E31+E34</f>
        <v>4.8600000000000003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0.96</v>
      </c>
    </row>
    <row r="12" spans="1:5" x14ac:dyDescent="0.25">
      <c r="A12" s="156"/>
      <c r="B12" s="166"/>
      <c r="C12" s="10" t="s">
        <v>7</v>
      </c>
      <c r="D12" s="79" t="s">
        <v>8</v>
      </c>
      <c r="E12" s="147"/>
    </row>
    <row r="13" spans="1:5" x14ac:dyDescent="0.25">
      <c r="A13" s="156"/>
      <c r="B13" s="166"/>
      <c r="C13" s="10" t="s">
        <v>9</v>
      </c>
      <c r="D13" s="79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79" t="s">
        <v>144</v>
      </c>
      <c r="E16" s="147"/>
    </row>
    <row r="17" spans="1:7" ht="31.5" x14ac:dyDescent="0.25">
      <c r="A17" s="156"/>
      <c r="B17" s="166"/>
      <c r="C17" s="9" t="s">
        <v>14</v>
      </c>
      <c r="D17" s="79" t="s">
        <v>143</v>
      </c>
      <c r="E17" s="147"/>
    </row>
    <row r="18" spans="1:7" ht="31.5" x14ac:dyDescent="0.25">
      <c r="A18" s="156"/>
      <c r="B18" s="166"/>
      <c r="C18" s="9" t="s">
        <v>16</v>
      </c>
      <c r="D18" s="79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79" t="s">
        <v>20</v>
      </c>
      <c r="E20" s="131">
        <v>1.42</v>
      </c>
    </row>
    <row r="21" spans="1:7" ht="31.5" x14ac:dyDescent="0.25">
      <c r="A21" s="156"/>
      <c r="B21" s="144"/>
      <c r="C21" s="9" t="s">
        <v>21</v>
      </c>
      <c r="D21" s="79" t="s">
        <v>20</v>
      </c>
      <c r="E21" s="132"/>
    </row>
    <row r="22" spans="1:7" x14ac:dyDescent="0.25">
      <c r="A22" s="156"/>
      <c r="B22" s="144"/>
      <c r="C22" s="9" t="s">
        <v>22</v>
      </c>
      <c r="D22" s="79" t="s">
        <v>8</v>
      </c>
      <c r="E22" s="132"/>
    </row>
    <row r="23" spans="1:7" ht="47.25" x14ac:dyDescent="0.25">
      <c r="A23" s="156"/>
      <c r="B23" s="144"/>
      <c r="C23" s="9" t="s">
        <v>23</v>
      </c>
      <c r="D23" s="79" t="s">
        <v>8</v>
      </c>
      <c r="E23" s="132"/>
    </row>
    <row r="24" spans="1:7" x14ac:dyDescent="0.25">
      <c r="A24" s="156"/>
      <c r="B24" s="144"/>
      <c r="C24" s="9" t="s">
        <v>24</v>
      </c>
      <c r="D24" s="79" t="s">
        <v>25</v>
      </c>
      <c r="E24" s="132"/>
    </row>
    <row r="25" spans="1:7" x14ac:dyDescent="0.25">
      <c r="A25" s="157"/>
      <c r="B25" s="167"/>
      <c r="C25" s="9" t="s">
        <v>26</v>
      </c>
      <c r="D25" s="79" t="s">
        <v>25</v>
      </c>
      <c r="E25" s="133"/>
    </row>
    <row r="26" spans="1:7" ht="31.5" x14ac:dyDescent="0.25">
      <c r="A26" s="74" t="s">
        <v>133</v>
      </c>
      <c r="B26" s="80" t="s">
        <v>27</v>
      </c>
      <c r="C26" s="9" t="s">
        <v>28</v>
      </c>
      <c r="D26" s="79" t="s">
        <v>29</v>
      </c>
      <c r="E26" s="83">
        <v>0.13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79" t="s">
        <v>25</v>
      </c>
      <c r="E27" s="129">
        <v>0.87</v>
      </c>
    </row>
    <row r="28" spans="1:7" ht="39" customHeight="1" x14ac:dyDescent="0.25">
      <c r="A28" s="156"/>
      <c r="B28" s="144"/>
      <c r="C28" s="9" t="s">
        <v>33</v>
      </c>
      <c r="D28" s="79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79" t="s">
        <v>25</v>
      </c>
      <c r="E31" s="129">
        <v>0.69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79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0.79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82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78">
        <f>E38+E60</f>
        <v>1.28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1.23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81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81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81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82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82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70</v>
      </c>
      <c r="D59" s="9" t="s">
        <v>71</v>
      </c>
      <c r="E59" s="129"/>
      <c r="F59" s="18"/>
      <c r="G59" s="17"/>
    </row>
    <row r="60" spans="1:8" ht="31.5" x14ac:dyDescent="0.25">
      <c r="A60" s="157"/>
      <c r="B60" s="84" t="s">
        <v>72</v>
      </c>
      <c r="C60" s="28" t="s">
        <v>73</v>
      </c>
      <c r="D60" s="9" t="s">
        <v>69</v>
      </c>
      <c r="E60" s="83">
        <v>0.05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83">
        <f>E62+E68</f>
        <v>2.0100000000000002</v>
      </c>
      <c r="F61" s="31"/>
      <c r="G61" s="17"/>
    </row>
    <row r="62" spans="1:8" ht="44.25" customHeight="1" x14ac:dyDescent="0.25">
      <c r="A62" s="156"/>
      <c r="B62" s="161" t="s">
        <v>74</v>
      </c>
      <c r="C62" s="82" t="s">
        <v>75</v>
      </c>
      <c r="D62" s="9" t="s">
        <v>101</v>
      </c>
      <c r="E62" s="131">
        <v>1.79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84" t="s">
        <v>113</v>
      </c>
      <c r="C68" s="82" t="s">
        <v>83</v>
      </c>
      <c r="D68" s="9" t="s">
        <v>102</v>
      </c>
      <c r="E68" s="83">
        <v>0.22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83">
        <f>E70</f>
        <v>3.57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79" t="s">
        <v>140</v>
      </c>
      <c r="E70" s="129">
        <v>3.57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79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79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79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79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79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78">
        <f>E10+E37+E61+E69</f>
        <v>11.72</v>
      </c>
      <c r="F81" s="34"/>
      <c r="G81" s="33"/>
    </row>
    <row r="82" spans="1:7" ht="25.5" customHeight="1" x14ac:dyDescent="0.25">
      <c r="A82" s="71"/>
      <c r="B82" s="75"/>
      <c r="C82" s="86"/>
      <c r="D82" s="85"/>
      <c r="E82" s="78"/>
      <c r="F82" s="34"/>
      <c r="G82" s="33"/>
    </row>
    <row r="83" spans="1:7" ht="33.75" customHeight="1" x14ac:dyDescent="0.25">
      <c r="A83" s="71"/>
      <c r="B83" s="87" t="s">
        <v>128</v>
      </c>
      <c r="C83" s="9"/>
      <c r="D83" s="82" t="s">
        <v>29</v>
      </c>
      <c r="E83" s="78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1.73</v>
      </c>
      <c r="F84" s="2"/>
      <c r="G84" s="33"/>
    </row>
    <row r="85" spans="1:7" ht="64.5" customHeight="1" x14ac:dyDescent="0.25">
      <c r="A85" s="169"/>
      <c r="B85" s="133"/>
      <c r="C85" s="9" t="s">
        <v>119</v>
      </c>
      <c r="D85" s="9" t="s">
        <v>101</v>
      </c>
      <c r="E85" s="171"/>
      <c r="F85" s="2"/>
      <c r="G85" s="33"/>
    </row>
    <row r="86" spans="1:7" ht="60" customHeight="1" x14ac:dyDescent="0.25">
      <c r="A86" s="168"/>
      <c r="B86" s="131" t="s">
        <v>130</v>
      </c>
      <c r="C86" s="54" t="s">
        <v>117</v>
      </c>
      <c r="D86" s="76" t="s">
        <v>118</v>
      </c>
      <c r="E86" s="131">
        <v>0.44990000000000002</v>
      </c>
      <c r="F86" s="2"/>
      <c r="G86" s="33"/>
    </row>
    <row r="87" spans="1:7" ht="36.75" customHeight="1" x14ac:dyDescent="0.25">
      <c r="A87" s="169"/>
      <c r="B87" s="133"/>
      <c r="C87" s="54" t="s">
        <v>119</v>
      </c>
      <c r="D87" s="56" t="s">
        <v>101</v>
      </c>
      <c r="E87" s="133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A86:A87"/>
    <mergeCell ref="B86:B87"/>
    <mergeCell ref="E86:E87"/>
    <mergeCell ref="C38:C39"/>
    <mergeCell ref="B81:D81"/>
    <mergeCell ref="A84:A85"/>
    <mergeCell ref="B84:B85"/>
    <mergeCell ref="E84:E85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1:A33"/>
    <mergeCell ref="B31:B33"/>
    <mergeCell ref="D38:D40"/>
    <mergeCell ref="E31:E33"/>
    <mergeCell ref="A34:A36"/>
    <mergeCell ref="B34:B36"/>
    <mergeCell ref="C34:C35"/>
    <mergeCell ref="D34:D36"/>
    <mergeCell ref="E34:E36"/>
    <mergeCell ref="E38:E59"/>
    <mergeCell ref="D41:D53"/>
    <mergeCell ref="B43:B53"/>
    <mergeCell ref="B54:B59"/>
    <mergeCell ref="A37:A60"/>
    <mergeCell ref="B37:D37"/>
    <mergeCell ref="B38:B42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A20:A25"/>
    <mergeCell ref="B20:B25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55" zoomScaleNormal="100" workbookViewId="0">
      <selection activeCell="J59" sqref="J59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147</v>
      </c>
      <c r="C7" s="142"/>
      <c r="D7" s="142"/>
      <c r="E7" s="142"/>
    </row>
    <row r="9" spans="1:5" ht="40.5" customHeight="1" x14ac:dyDescent="0.25">
      <c r="A9" s="71"/>
      <c r="B9" s="95" t="s">
        <v>2</v>
      </c>
      <c r="C9" s="89" t="s">
        <v>3</v>
      </c>
      <c r="D9" s="89" t="s">
        <v>4</v>
      </c>
      <c r="E9" s="89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93">
        <f>E11+E20+E26+E27+E31+E34</f>
        <v>5.39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1.06</v>
      </c>
    </row>
    <row r="12" spans="1:5" x14ac:dyDescent="0.25">
      <c r="A12" s="156"/>
      <c r="B12" s="166"/>
      <c r="C12" s="10" t="s">
        <v>7</v>
      </c>
      <c r="D12" s="88" t="s">
        <v>8</v>
      </c>
      <c r="E12" s="147"/>
    </row>
    <row r="13" spans="1:5" x14ac:dyDescent="0.25">
      <c r="A13" s="156"/>
      <c r="B13" s="166"/>
      <c r="C13" s="10" t="s">
        <v>9</v>
      </c>
      <c r="D13" s="88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88" t="s">
        <v>144</v>
      </c>
      <c r="E16" s="147"/>
    </row>
    <row r="17" spans="1:7" ht="31.5" x14ac:dyDescent="0.25">
      <c r="A17" s="156"/>
      <c r="B17" s="166"/>
      <c r="C17" s="9" t="s">
        <v>14</v>
      </c>
      <c r="D17" s="88" t="s">
        <v>143</v>
      </c>
      <c r="E17" s="147"/>
    </row>
    <row r="18" spans="1:7" ht="31.5" x14ac:dyDescent="0.25">
      <c r="A18" s="156"/>
      <c r="B18" s="166"/>
      <c r="C18" s="9" t="s">
        <v>16</v>
      </c>
      <c r="D18" s="88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88" t="s">
        <v>20</v>
      </c>
      <c r="E20" s="131">
        <v>1.58</v>
      </c>
    </row>
    <row r="21" spans="1:7" ht="31.5" x14ac:dyDescent="0.25">
      <c r="A21" s="156"/>
      <c r="B21" s="144"/>
      <c r="C21" s="9" t="s">
        <v>21</v>
      </c>
      <c r="D21" s="88" t="s">
        <v>20</v>
      </c>
      <c r="E21" s="132"/>
    </row>
    <row r="22" spans="1:7" x14ac:dyDescent="0.25">
      <c r="A22" s="156"/>
      <c r="B22" s="144"/>
      <c r="C22" s="9" t="s">
        <v>22</v>
      </c>
      <c r="D22" s="88" t="s">
        <v>8</v>
      </c>
      <c r="E22" s="132"/>
    </row>
    <row r="23" spans="1:7" ht="47.25" x14ac:dyDescent="0.25">
      <c r="A23" s="156"/>
      <c r="B23" s="144"/>
      <c r="C23" s="9" t="s">
        <v>23</v>
      </c>
      <c r="D23" s="88" t="s">
        <v>8</v>
      </c>
      <c r="E23" s="132"/>
    </row>
    <row r="24" spans="1:7" x14ac:dyDescent="0.25">
      <c r="A24" s="156"/>
      <c r="B24" s="144"/>
      <c r="C24" s="9" t="s">
        <v>24</v>
      </c>
      <c r="D24" s="88" t="s">
        <v>25</v>
      </c>
      <c r="E24" s="132"/>
    </row>
    <row r="25" spans="1:7" x14ac:dyDescent="0.25">
      <c r="A25" s="157"/>
      <c r="B25" s="167"/>
      <c r="C25" s="9" t="s">
        <v>26</v>
      </c>
      <c r="D25" s="88" t="s">
        <v>25</v>
      </c>
      <c r="E25" s="133"/>
    </row>
    <row r="26" spans="1:7" ht="31.5" x14ac:dyDescent="0.25">
      <c r="A26" s="74" t="s">
        <v>133</v>
      </c>
      <c r="B26" s="90" t="s">
        <v>27</v>
      </c>
      <c r="C26" s="9" t="s">
        <v>28</v>
      </c>
      <c r="D26" s="88" t="s">
        <v>29</v>
      </c>
      <c r="E26" s="89">
        <v>0.14000000000000001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88" t="s">
        <v>25</v>
      </c>
      <c r="E27" s="129">
        <v>0.97</v>
      </c>
    </row>
    <row r="28" spans="1:7" ht="39" customHeight="1" x14ac:dyDescent="0.25">
      <c r="A28" s="156"/>
      <c r="B28" s="144"/>
      <c r="C28" s="9" t="s">
        <v>33</v>
      </c>
      <c r="D28" s="88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88" t="s">
        <v>25</v>
      </c>
      <c r="E31" s="129">
        <v>0.76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88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0.88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92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93">
        <f>E38+E60</f>
        <v>1.4200000000000002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1.36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91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91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91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92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92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149</v>
      </c>
      <c r="D59" s="9" t="s">
        <v>71</v>
      </c>
      <c r="E59" s="129"/>
      <c r="F59" s="18"/>
      <c r="G59" s="17"/>
    </row>
    <row r="60" spans="1:8" ht="31.5" x14ac:dyDescent="0.25">
      <c r="A60" s="157"/>
      <c r="B60" s="96" t="s">
        <v>72</v>
      </c>
      <c r="C60" s="28" t="s">
        <v>73</v>
      </c>
      <c r="D60" s="9" t="s">
        <v>69</v>
      </c>
      <c r="E60" s="89">
        <v>0.06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89">
        <f>E62+E68</f>
        <v>2.2199999999999998</v>
      </c>
      <c r="F61" s="31"/>
      <c r="G61" s="17"/>
    </row>
    <row r="62" spans="1:8" ht="44.25" customHeight="1" x14ac:dyDescent="0.25">
      <c r="A62" s="156"/>
      <c r="B62" s="161" t="s">
        <v>74</v>
      </c>
      <c r="C62" s="92" t="s">
        <v>75</v>
      </c>
      <c r="D62" s="9" t="s">
        <v>101</v>
      </c>
      <c r="E62" s="131">
        <v>1.98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96" t="s">
        <v>113</v>
      </c>
      <c r="C68" s="92" t="s">
        <v>150</v>
      </c>
      <c r="D68" s="9" t="s">
        <v>102</v>
      </c>
      <c r="E68" s="89">
        <v>0.24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89">
        <f>E70</f>
        <v>3.96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88" t="s">
        <v>140</v>
      </c>
      <c r="E70" s="129">
        <v>3.96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88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88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88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88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88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93">
        <f>E10+E37+E61+E69</f>
        <v>12.989999999999998</v>
      </c>
      <c r="F81" s="34"/>
      <c r="G81" s="33"/>
    </row>
    <row r="82" spans="1:7" ht="25.5" customHeight="1" x14ac:dyDescent="0.25">
      <c r="A82" s="71"/>
      <c r="B82" s="75"/>
      <c r="C82" s="94"/>
      <c r="D82" s="95"/>
      <c r="E82" s="93"/>
      <c r="F82" s="34"/>
      <c r="G82" s="33"/>
    </row>
    <row r="83" spans="1:7" ht="33.75" customHeight="1" x14ac:dyDescent="0.25">
      <c r="A83" s="71"/>
      <c r="B83" s="97" t="s">
        <v>128</v>
      </c>
      <c r="C83" s="9"/>
      <c r="D83" s="92" t="s">
        <v>29</v>
      </c>
      <c r="E83" s="93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1.73</v>
      </c>
      <c r="F84" s="2"/>
      <c r="G84" s="33"/>
    </row>
    <row r="85" spans="1:7" ht="64.5" customHeight="1" x14ac:dyDescent="0.25">
      <c r="A85" s="169"/>
      <c r="B85" s="133"/>
      <c r="C85" s="9" t="s">
        <v>119</v>
      </c>
      <c r="D85" s="9" t="s">
        <v>101</v>
      </c>
      <c r="E85" s="171"/>
      <c r="F85" s="2"/>
      <c r="G85" s="33"/>
    </row>
    <row r="86" spans="1:7" ht="60" customHeight="1" x14ac:dyDescent="0.25">
      <c r="A86" s="168"/>
      <c r="B86" s="131" t="s">
        <v>130</v>
      </c>
      <c r="C86" s="54" t="s">
        <v>117</v>
      </c>
      <c r="D86" s="76" t="s">
        <v>118</v>
      </c>
      <c r="E86" s="131">
        <v>0.44990000000000002</v>
      </c>
      <c r="F86" s="2"/>
      <c r="G86" s="33"/>
    </row>
    <row r="87" spans="1:7" ht="36.75" customHeight="1" x14ac:dyDescent="0.25">
      <c r="A87" s="169"/>
      <c r="B87" s="133"/>
      <c r="C87" s="54" t="s">
        <v>119</v>
      </c>
      <c r="D87" s="56" t="s">
        <v>101</v>
      </c>
      <c r="E87" s="133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A31:A33"/>
    <mergeCell ref="B31:B33"/>
    <mergeCell ref="D38:D40"/>
    <mergeCell ref="E31:E33"/>
    <mergeCell ref="A34:A36"/>
    <mergeCell ref="B34:B36"/>
    <mergeCell ref="C34:C35"/>
    <mergeCell ref="D34:D36"/>
    <mergeCell ref="E34:E36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37:D37"/>
    <mergeCell ref="B38:B42"/>
    <mergeCell ref="C38:C39"/>
    <mergeCell ref="B81:D81"/>
    <mergeCell ref="A84:A85"/>
    <mergeCell ref="B84:B85"/>
    <mergeCell ref="E84:E85"/>
    <mergeCell ref="A86:A87"/>
    <mergeCell ref="B86:B87"/>
    <mergeCell ref="E86:E87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opLeftCell="A4" zoomScaleNormal="100" workbookViewId="0">
      <selection activeCell="I21" sqref="I21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151</v>
      </c>
      <c r="C7" s="142"/>
      <c r="D7" s="142"/>
      <c r="E7" s="142"/>
    </row>
    <row r="9" spans="1:5" ht="40.5" customHeight="1" x14ac:dyDescent="0.25">
      <c r="A9" s="71"/>
      <c r="B9" s="115" t="s">
        <v>2</v>
      </c>
      <c r="C9" s="113" t="s">
        <v>3</v>
      </c>
      <c r="D9" s="113" t="s">
        <v>4</v>
      </c>
      <c r="E9" s="113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108">
        <f>E11+E20+E26+E27+E31+E34</f>
        <v>7.55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2.35</v>
      </c>
    </row>
    <row r="12" spans="1:5" x14ac:dyDescent="0.25">
      <c r="A12" s="156"/>
      <c r="B12" s="166"/>
      <c r="C12" s="10" t="s">
        <v>7</v>
      </c>
      <c r="D12" s="109" t="s">
        <v>8</v>
      </c>
      <c r="E12" s="147"/>
    </row>
    <row r="13" spans="1:5" x14ac:dyDescent="0.25">
      <c r="A13" s="156"/>
      <c r="B13" s="166"/>
      <c r="C13" s="10" t="s">
        <v>9</v>
      </c>
      <c r="D13" s="109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109" t="s">
        <v>144</v>
      </c>
      <c r="E16" s="147"/>
    </row>
    <row r="17" spans="1:7" ht="31.5" x14ac:dyDescent="0.25">
      <c r="A17" s="156"/>
      <c r="B17" s="166"/>
      <c r="C17" s="9" t="s">
        <v>14</v>
      </c>
      <c r="D17" s="109" t="s">
        <v>143</v>
      </c>
      <c r="E17" s="147"/>
    </row>
    <row r="18" spans="1:7" ht="31.5" x14ac:dyDescent="0.25">
      <c r="A18" s="156"/>
      <c r="B18" s="166"/>
      <c r="C18" s="9" t="s">
        <v>16</v>
      </c>
      <c r="D18" s="109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109" t="s">
        <v>20</v>
      </c>
      <c r="E20" s="131">
        <v>2.4500000000000002</v>
      </c>
    </row>
    <row r="21" spans="1:7" ht="31.5" x14ac:dyDescent="0.25">
      <c r="A21" s="156"/>
      <c r="B21" s="144"/>
      <c r="C21" s="9" t="s">
        <v>21</v>
      </c>
      <c r="D21" s="109" t="s">
        <v>20</v>
      </c>
      <c r="E21" s="132"/>
    </row>
    <row r="22" spans="1:7" x14ac:dyDescent="0.25">
      <c r="A22" s="156"/>
      <c r="B22" s="144"/>
      <c r="C22" s="9" t="s">
        <v>22</v>
      </c>
      <c r="D22" s="109" t="s">
        <v>8</v>
      </c>
      <c r="E22" s="132"/>
    </row>
    <row r="23" spans="1:7" ht="47.25" x14ac:dyDescent="0.25">
      <c r="A23" s="156"/>
      <c r="B23" s="144"/>
      <c r="C23" s="9" t="s">
        <v>23</v>
      </c>
      <c r="D23" s="109" t="s">
        <v>8</v>
      </c>
      <c r="E23" s="132"/>
    </row>
    <row r="24" spans="1:7" x14ac:dyDescent="0.25">
      <c r="A24" s="156"/>
      <c r="B24" s="144"/>
      <c r="C24" s="9" t="s">
        <v>24</v>
      </c>
      <c r="D24" s="109" t="s">
        <v>25</v>
      </c>
      <c r="E24" s="132"/>
    </row>
    <row r="25" spans="1:7" x14ac:dyDescent="0.25">
      <c r="A25" s="157"/>
      <c r="B25" s="167"/>
      <c r="C25" s="9" t="s">
        <v>26</v>
      </c>
      <c r="D25" s="109" t="s">
        <v>25</v>
      </c>
      <c r="E25" s="133"/>
    </row>
    <row r="26" spans="1:7" ht="31.5" x14ac:dyDescent="0.25">
      <c r="A26" s="74" t="s">
        <v>133</v>
      </c>
      <c r="B26" s="110" t="s">
        <v>27</v>
      </c>
      <c r="C26" s="9" t="s">
        <v>28</v>
      </c>
      <c r="D26" s="109" t="s">
        <v>29</v>
      </c>
      <c r="E26" s="113">
        <v>0.14000000000000001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109" t="s">
        <v>25</v>
      </c>
      <c r="E27" s="129">
        <v>0.97</v>
      </c>
    </row>
    <row r="28" spans="1:7" ht="39" customHeight="1" x14ac:dyDescent="0.25">
      <c r="A28" s="156"/>
      <c r="B28" s="144"/>
      <c r="C28" s="9" t="s">
        <v>33</v>
      </c>
      <c r="D28" s="109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109" t="s">
        <v>25</v>
      </c>
      <c r="E31" s="129">
        <v>0.76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109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0.88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112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108">
        <f>E38+E60</f>
        <v>3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2.94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111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111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111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112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112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149</v>
      </c>
      <c r="D59" s="9" t="s">
        <v>71</v>
      </c>
      <c r="E59" s="129"/>
      <c r="F59" s="18"/>
      <c r="G59" s="17"/>
    </row>
    <row r="60" spans="1:8" ht="31.5" x14ac:dyDescent="0.25">
      <c r="A60" s="157"/>
      <c r="B60" s="114" t="s">
        <v>72</v>
      </c>
      <c r="C60" s="28" t="s">
        <v>73</v>
      </c>
      <c r="D60" s="9" t="s">
        <v>69</v>
      </c>
      <c r="E60" s="113">
        <v>0.06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113">
        <f>E62+E68</f>
        <v>2.88</v>
      </c>
      <c r="F61" s="31"/>
      <c r="G61" s="17"/>
    </row>
    <row r="62" spans="1:8" ht="44.25" customHeight="1" x14ac:dyDescent="0.25">
      <c r="A62" s="156"/>
      <c r="B62" s="161" t="s">
        <v>74</v>
      </c>
      <c r="C62" s="112" t="s">
        <v>75</v>
      </c>
      <c r="D62" s="9" t="s">
        <v>101</v>
      </c>
      <c r="E62" s="131">
        <v>1.98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114" t="s">
        <v>113</v>
      </c>
      <c r="C68" s="112" t="s">
        <v>156</v>
      </c>
      <c r="D68" s="9" t="s">
        <v>102</v>
      </c>
      <c r="E68" s="108">
        <v>0.9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113">
        <f>E70</f>
        <v>4.96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109" t="s">
        <v>140</v>
      </c>
      <c r="E70" s="129">
        <v>4.96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109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109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109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109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109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108">
        <f>E10+E37+E61+E69</f>
        <v>18.39</v>
      </c>
      <c r="F81" s="34"/>
      <c r="G81" s="33"/>
    </row>
    <row r="82" spans="1:7" ht="25.5" customHeight="1" x14ac:dyDescent="0.25">
      <c r="A82" s="71"/>
      <c r="B82" s="75"/>
      <c r="C82" s="116"/>
      <c r="D82" s="115"/>
      <c r="E82" s="108"/>
      <c r="F82" s="34"/>
      <c r="G82" s="33"/>
    </row>
    <row r="83" spans="1:7" ht="33.75" customHeight="1" x14ac:dyDescent="0.25">
      <c r="A83" s="71"/>
      <c r="B83" s="117" t="s">
        <v>128</v>
      </c>
      <c r="C83" s="9"/>
      <c r="D83" s="112" t="s">
        <v>29</v>
      </c>
      <c r="E83" s="108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1.83</v>
      </c>
      <c r="F84" s="2"/>
      <c r="G84" s="33"/>
    </row>
    <row r="85" spans="1:7" ht="64.5" customHeight="1" x14ac:dyDescent="0.25">
      <c r="A85" s="172"/>
      <c r="B85" s="132"/>
      <c r="C85" s="9" t="s">
        <v>119</v>
      </c>
      <c r="D85" s="9" t="s">
        <v>101</v>
      </c>
      <c r="E85" s="173"/>
      <c r="F85" s="2"/>
      <c r="G85" s="33"/>
    </row>
    <row r="86" spans="1:7" ht="64.5" customHeight="1" x14ac:dyDescent="0.25">
      <c r="A86" s="169"/>
      <c r="B86" s="133"/>
      <c r="C86" s="9" t="s">
        <v>154</v>
      </c>
      <c r="D86" s="9" t="s">
        <v>155</v>
      </c>
      <c r="E86" s="171"/>
      <c r="F86" s="2"/>
      <c r="G86" s="33"/>
    </row>
    <row r="87" spans="1:7" ht="60" customHeight="1" x14ac:dyDescent="0.25">
      <c r="A87" s="168"/>
      <c r="B87" s="131" t="s">
        <v>130</v>
      </c>
      <c r="C87" s="54" t="s">
        <v>117</v>
      </c>
      <c r="D87" s="76" t="s">
        <v>118</v>
      </c>
      <c r="E87" s="131">
        <v>0.44990000000000002</v>
      </c>
      <c r="F87" s="2"/>
      <c r="G87" s="33"/>
    </row>
    <row r="88" spans="1:7" ht="36.75" customHeight="1" x14ac:dyDescent="0.25">
      <c r="A88" s="169"/>
      <c r="B88" s="133"/>
      <c r="C88" s="54" t="s">
        <v>119</v>
      </c>
      <c r="D88" s="56" t="s">
        <v>101</v>
      </c>
      <c r="E88" s="133"/>
      <c r="F88" s="36"/>
      <c r="G88" s="33"/>
    </row>
    <row r="89" spans="1:7" ht="36.75" customHeight="1" x14ac:dyDescent="0.25">
      <c r="A89" s="71"/>
      <c r="B89" s="117" t="s">
        <v>152</v>
      </c>
      <c r="C89" s="9"/>
      <c r="D89" s="109" t="s">
        <v>29</v>
      </c>
      <c r="E89" s="108" t="s">
        <v>153</v>
      </c>
      <c r="F89" s="34"/>
      <c r="G89" s="33"/>
    </row>
    <row r="90" spans="1:7" x14ac:dyDescent="0.25">
      <c r="B90" s="33"/>
      <c r="C90" s="33"/>
      <c r="D90" s="33"/>
      <c r="E90" s="33"/>
      <c r="F90" s="33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ht="15" customHeight="1" x14ac:dyDescent="0.25">
      <c r="B94" s="3"/>
      <c r="C94" s="33"/>
      <c r="D94" s="33"/>
      <c r="E94" s="37"/>
      <c r="F94" s="37"/>
      <c r="G94" s="33"/>
    </row>
    <row r="95" spans="1:7" x14ac:dyDescent="0.25">
      <c r="B95" s="38"/>
      <c r="C95" s="38"/>
      <c r="D95" s="38"/>
      <c r="E95" s="1"/>
      <c r="F95" s="1"/>
      <c r="G95" s="33"/>
    </row>
    <row r="96" spans="1:7" x14ac:dyDescent="0.25">
      <c r="B96" s="33"/>
      <c r="C96" s="33"/>
      <c r="D96" s="33"/>
      <c r="E96" s="33"/>
      <c r="F96" s="33"/>
      <c r="G96" s="33"/>
    </row>
    <row r="97" spans="2:2" x14ac:dyDescent="0.25">
      <c r="B97" s="39"/>
    </row>
  </sheetData>
  <mergeCells count="47">
    <mergeCell ref="B81:D81"/>
    <mergeCell ref="A87:A88"/>
    <mergeCell ref="B87:B88"/>
    <mergeCell ref="E87:E88"/>
    <mergeCell ref="A84:A86"/>
    <mergeCell ref="B84:B86"/>
    <mergeCell ref="E84:E8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zoomScaleNormal="100" workbookViewId="0">
      <selection activeCell="G85" sqref="G8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8554687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106</v>
      </c>
    </row>
    <row r="2" spans="1:5" x14ac:dyDescent="0.25">
      <c r="E2" s="6" t="s">
        <v>111</v>
      </c>
    </row>
    <row r="3" spans="1:5" x14ac:dyDescent="0.25">
      <c r="E3" s="6" t="s">
        <v>0</v>
      </c>
    </row>
    <row r="4" spans="1:5" x14ac:dyDescent="0.25">
      <c r="E4" s="6" t="s">
        <v>110</v>
      </c>
    </row>
    <row r="6" spans="1:5" x14ac:dyDescent="0.25">
      <c r="B6" s="146" t="s">
        <v>1</v>
      </c>
      <c r="C6" s="146"/>
      <c r="D6" s="146"/>
      <c r="E6" s="146"/>
    </row>
    <row r="7" spans="1:5" ht="50.25" customHeight="1" x14ac:dyDescent="0.25">
      <c r="B7" s="142" t="s">
        <v>157</v>
      </c>
      <c r="C7" s="142"/>
      <c r="D7" s="142"/>
      <c r="E7" s="142"/>
    </row>
    <row r="9" spans="1:5" ht="40.5" customHeight="1" x14ac:dyDescent="0.25">
      <c r="A9" s="71"/>
      <c r="B9" s="125" t="s">
        <v>2</v>
      </c>
      <c r="C9" s="123" t="s">
        <v>3</v>
      </c>
      <c r="D9" s="123" t="s">
        <v>4</v>
      </c>
      <c r="E9" s="123" t="s">
        <v>5</v>
      </c>
    </row>
    <row r="10" spans="1:5" ht="21" customHeight="1" x14ac:dyDescent="0.25">
      <c r="A10" s="73" t="s">
        <v>123</v>
      </c>
      <c r="B10" s="159" t="s">
        <v>122</v>
      </c>
      <c r="C10" s="159"/>
      <c r="D10" s="160"/>
      <c r="E10" s="118">
        <f>E11+E20+E26+E27+E31+E34</f>
        <v>7.55</v>
      </c>
    </row>
    <row r="11" spans="1:5" ht="17.25" customHeight="1" x14ac:dyDescent="0.25">
      <c r="A11" s="155" t="s">
        <v>131</v>
      </c>
      <c r="B11" s="165" t="s">
        <v>32</v>
      </c>
      <c r="C11" s="9" t="s">
        <v>6</v>
      </c>
      <c r="D11" s="9"/>
      <c r="E11" s="147">
        <v>2.35</v>
      </c>
    </row>
    <row r="12" spans="1:5" x14ac:dyDescent="0.25">
      <c r="A12" s="156"/>
      <c r="B12" s="166"/>
      <c r="C12" s="10" t="s">
        <v>7</v>
      </c>
      <c r="D12" s="119" t="s">
        <v>8</v>
      </c>
      <c r="E12" s="147"/>
    </row>
    <row r="13" spans="1:5" x14ac:dyDescent="0.25">
      <c r="A13" s="156"/>
      <c r="B13" s="166"/>
      <c r="C13" s="10" t="s">
        <v>9</v>
      </c>
      <c r="D13" s="119" t="s">
        <v>103</v>
      </c>
      <c r="E13" s="147"/>
    </row>
    <row r="14" spans="1:5" x14ac:dyDescent="0.25">
      <c r="A14" s="156"/>
      <c r="B14" s="166"/>
      <c r="C14" s="10" t="s">
        <v>10</v>
      </c>
      <c r="D14" s="128" t="s">
        <v>29</v>
      </c>
      <c r="E14" s="147"/>
    </row>
    <row r="15" spans="1:5" x14ac:dyDescent="0.25">
      <c r="A15" s="156"/>
      <c r="B15" s="166"/>
      <c r="C15" s="9" t="s">
        <v>12</v>
      </c>
      <c r="D15" s="128"/>
      <c r="E15" s="147"/>
    </row>
    <row r="16" spans="1:5" x14ac:dyDescent="0.25">
      <c r="A16" s="156"/>
      <c r="B16" s="166"/>
      <c r="C16" s="9" t="s">
        <v>104</v>
      </c>
      <c r="D16" s="119" t="s">
        <v>144</v>
      </c>
      <c r="E16" s="147"/>
    </row>
    <row r="17" spans="1:7" ht="31.5" x14ac:dyDescent="0.25">
      <c r="A17" s="156"/>
      <c r="B17" s="166"/>
      <c r="C17" s="9" t="s">
        <v>14</v>
      </c>
      <c r="D17" s="119" t="s">
        <v>143</v>
      </c>
      <c r="E17" s="147"/>
    </row>
    <row r="18" spans="1:7" ht="31.5" x14ac:dyDescent="0.25">
      <c r="A18" s="156"/>
      <c r="B18" s="166"/>
      <c r="C18" s="9" t="s">
        <v>16</v>
      </c>
      <c r="D18" s="119" t="s">
        <v>143</v>
      </c>
      <c r="E18" s="147"/>
    </row>
    <row r="19" spans="1:7" x14ac:dyDescent="0.25">
      <c r="A19" s="157"/>
      <c r="B19" s="166"/>
      <c r="C19" s="13" t="s">
        <v>17</v>
      </c>
      <c r="D19" s="14" t="s">
        <v>143</v>
      </c>
      <c r="E19" s="147"/>
    </row>
    <row r="20" spans="1:7" ht="57.75" customHeight="1" x14ac:dyDescent="0.25">
      <c r="A20" s="155" t="s">
        <v>132</v>
      </c>
      <c r="B20" s="143" t="s">
        <v>18</v>
      </c>
      <c r="C20" s="9" t="s">
        <v>19</v>
      </c>
      <c r="D20" s="119" t="s">
        <v>20</v>
      </c>
      <c r="E20" s="131">
        <v>2.4500000000000002</v>
      </c>
    </row>
    <row r="21" spans="1:7" ht="31.5" x14ac:dyDescent="0.25">
      <c r="A21" s="156"/>
      <c r="B21" s="144"/>
      <c r="C21" s="9" t="s">
        <v>21</v>
      </c>
      <c r="D21" s="119" t="s">
        <v>20</v>
      </c>
      <c r="E21" s="132"/>
    </row>
    <row r="22" spans="1:7" x14ac:dyDescent="0.25">
      <c r="A22" s="156"/>
      <c r="B22" s="144"/>
      <c r="C22" s="9" t="s">
        <v>22</v>
      </c>
      <c r="D22" s="119" t="s">
        <v>8</v>
      </c>
      <c r="E22" s="132"/>
    </row>
    <row r="23" spans="1:7" ht="47.25" x14ac:dyDescent="0.25">
      <c r="A23" s="156"/>
      <c r="B23" s="144"/>
      <c r="C23" s="9" t="s">
        <v>23</v>
      </c>
      <c r="D23" s="119" t="s">
        <v>8</v>
      </c>
      <c r="E23" s="132"/>
    </row>
    <row r="24" spans="1:7" x14ac:dyDescent="0.25">
      <c r="A24" s="156"/>
      <c r="B24" s="144"/>
      <c r="C24" s="9" t="s">
        <v>24</v>
      </c>
      <c r="D24" s="119" t="s">
        <v>25</v>
      </c>
      <c r="E24" s="132"/>
    </row>
    <row r="25" spans="1:7" x14ac:dyDescent="0.25">
      <c r="A25" s="157"/>
      <c r="B25" s="167"/>
      <c r="C25" s="9" t="s">
        <v>26</v>
      </c>
      <c r="D25" s="119" t="s">
        <v>25</v>
      </c>
      <c r="E25" s="133"/>
    </row>
    <row r="26" spans="1:7" ht="31.5" x14ac:dyDescent="0.25">
      <c r="A26" s="74" t="s">
        <v>133</v>
      </c>
      <c r="B26" s="120" t="s">
        <v>27</v>
      </c>
      <c r="C26" s="9" t="s">
        <v>28</v>
      </c>
      <c r="D26" s="119" t="s">
        <v>29</v>
      </c>
      <c r="E26" s="123">
        <v>0.14000000000000001</v>
      </c>
    </row>
    <row r="27" spans="1:7" ht="32.25" customHeight="1" x14ac:dyDescent="0.25">
      <c r="A27" s="155" t="s">
        <v>134</v>
      </c>
      <c r="B27" s="143" t="s">
        <v>30</v>
      </c>
      <c r="C27" s="9" t="s">
        <v>31</v>
      </c>
      <c r="D27" s="119" t="s">
        <v>25</v>
      </c>
      <c r="E27" s="129">
        <v>0.97</v>
      </c>
    </row>
    <row r="28" spans="1:7" ht="39" customHeight="1" x14ac:dyDescent="0.25">
      <c r="A28" s="156"/>
      <c r="B28" s="144"/>
      <c r="C28" s="9" t="s">
        <v>33</v>
      </c>
      <c r="D28" s="119" t="s">
        <v>34</v>
      </c>
      <c r="E28" s="129"/>
    </row>
    <row r="29" spans="1:7" ht="30" customHeight="1" x14ac:dyDescent="0.25">
      <c r="A29" s="156"/>
      <c r="B29" s="144"/>
      <c r="C29" s="9" t="s">
        <v>35</v>
      </c>
      <c r="D29" s="9" t="s">
        <v>36</v>
      </c>
      <c r="E29" s="129"/>
      <c r="F29" s="16"/>
      <c r="G29" s="17"/>
    </row>
    <row r="30" spans="1:7" x14ac:dyDescent="0.25">
      <c r="A30" s="157"/>
      <c r="B30" s="144"/>
      <c r="C30" s="13" t="s">
        <v>37</v>
      </c>
      <c r="D30" s="13" t="s">
        <v>143</v>
      </c>
      <c r="E30" s="129"/>
      <c r="F30" s="18"/>
      <c r="G30" s="17"/>
    </row>
    <row r="31" spans="1:7" ht="15" customHeight="1" x14ac:dyDescent="0.25">
      <c r="A31" s="155" t="s">
        <v>135</v>
      </c>
      <c r="B31" s="161" t="s">
        <v>38</v>
      </c>
      <c r="C31" s="9" t="s">
        <v>39</v>
      </c>
      <c r="D31" s="119" t="s">
        <v>25</v>
      </c>
      <c r="E31" s="129">
        <v>0.76</v>
      </c>
      <c r="F31" s="19"/>
      <c r="G31" s="17"/>
    </row>
    <row r="32" spans="1:7" ht="38.25" customHeight="1" x14ac:dyDescent="0.25">
      <c r="A32" s="156"/>
      <c r="B32" s="161"/>
      <c r="C32" s="9" t="s">
        <v>40</v>
      </c>
      <c r="D32" s="119" t="s">
        <v>25</v>
      </c>
      <c r="E32" s="129"/>
      <c r="F32" s="18"/>
      <c r="G32" s="17"/>
    </row>
    <row r="33" spans="1:8" ht="63" x14ac:dyDescent="0.25">
      <c r="A33" s="157"/>
      <c r="B33" s="161"/>
      <c r="C33" s="9" t="s">
        <v>41</v>
      </c>
      <c r="D33" s="20" t="s">
        <v>29</v>
      </c>
      <c r="E33" s="129"/>
      <c r="F33" s="21"/>
      <c r="G33" s="22"/>
    </row>
    <row r="34" spans="1:8" ht="44.25" customHeight="1" x14ac:dyDescent="0.25">
      <c r="A34" s="155" t="s">
        <v>136</v>
      </c>
      <c r="B34" s="161" t="s">
        <v>42</v>
      </c>
      <c r="C34" s="145" t="s">
        <v>43</v>
      </c>
      <c r="D34" s="128" t="s">
        <v>44</v>
      </c>
      <c r="E34" s="129">
        <v>0.88</v>
      </c>
      <c r="F34" s="23"/>
      <c r="G34" s="22"/>
    </row>
    <row r="35" spans="1:8" x14ac:dyDescent="0.25">
      <c r="A35" s="156"/>
      <c r="B35" s="161"/>
      <c r="C35" s="145"/>
      <c r="D35" s="128"/>
      <c r="E35" s="129"/>
      <c r="F35" s="21"/>
      <c r="G35" s="22"/>
    </row>
    <row r="36" spans="1:8" x14ac:dyDescent="0.25">
      <c r="A36" s="157"/>
      <c r="B36" s="161"/>
      <c r="C36" s="122" t="s">
        <v>45</v>
      </c>
      <c r="D36" s="128"/>
      <c r="E36" s="129"/>
      <c r="F36" s="25"/>
      <c r="G36" s="22"/>
    </row>
    <row r="37" spans="1:8" ht="15" customHeight="1" x14ac:dyDescent="0.25">
      <c r="A37" s="155" t="s">
        <v>137</v>
      </c>
      <c r="B37" s="136" t="s">
        <v>124</v>
      </c>
      <c r="C37" s="136"/>
      <c r="D37" s="137"/>
      <c r="E37" s="118">
        <f>E38+E60</f>
        <v>3</v>
      </c>
      <c r="F37" s="2"/>
      <c r="G37" s="17"/>
    </row>
    <row r="38" spans="1:8" x14ac:dyDescent="0.25">
      <c r="A38" s="156"/>
      <c r="B38" s="161" t="s">
        <v>46</v>
      </c>
      <c r="C38" s="139" t="s">
        <v>47</v>
      </c>
      <c r="D38" s="128" t="s">
        <v>29</v>
      </c>
      <c r="E38" s="129">
        <v>2.94</v>
      </c>
      <c r="F38" s="19"/>
      <c r="G38" s="17"/>
      <c r="H38" s="26"/>
    </row>
    <row r="39" spans="1:8" ht="15" customHeight="1" x14ac:dyDescent="0.25">
      <c r="A39" s="156"/>
      <c r="B39" s="161"/>
      <c r="C39" s="139"/>
      <c r="D39" s="128"/>
      <c r="E39" s="129"/>
      <c r="F39" s="19"/>
      <c r="G39" s="17"/>
      <c r="H39" s="26"/>
    </row>
    <row r="40" spans="1:8" x14ac:dyDescent="0.25">
      <c r="A40" s="156"/>
      <c r="B40" s="161"/>
      <c r="C40" s="121" t="s">
        <v>49</v>
      </c>
      <c r="D40" s="128"/>
      <c r="E40" s="129"/>
      <c r="F40" s="18"/>
      <c r="G40" s="17"/>
      <c r="H40" s="26"/>
    </row>
    <row r="41" spans="1:8" ht="30" customHeight="1" x14ac:dyDescent="0.25">
      <c r="A41" s="156"/>
      <c r="B41" s="161"/>
      <c r="C41" s="121" t="s">
        <v>50</v>
      </c>
      <c r="D41" s="138" t="s">
        <v>142</v>
      </c>
      <c r="E41" s="129"/>
      <c r="F41" s="16"/>
      <c r="G41" s="17"/>
      <c r="H41" s="26"/>
    </row>
    <row r="42" spans="1:8" ht="48.75" customHeight="1" x14ac:dyDescent="0.25">
      <c r="A42" s="156"/>
      <c r="B42" s="161"/>
      <c r="C42" s="121" t="s">
        <v>51</v>
      </c>
      <c r="D42" s="138"/>
      <c r="E42" s="129"/>
      <c r="F42" s="18"/>
      <c r="G42" s="17"/>
      <c r="H42" s="26"/>
    </row>
    <row r="43" spans="1:8" ht="47.25" x14ac:dyDescent="0.25">
      <c r="A43" s="156"/>
      <c r="B43" s="162" t="s">
        <v>52</v>
      </c>
      <c r="C43" s="28" t="s">
        <v>53</v>
      </c>
      <c r="D43" s="138"/>
      <c r="E43" s="129"/>
      <c r="F43" s="16"/>
      <c r="G43" s="17"/>
      <c r="H43" s="26"/>
    </row>
    <row r="44" spans="1:8" ht="47.25" x14ac:dyDescent="0.25">
      <c r="A44" s="156"/>
      <c r="B44" s="163"/>
      <c r="C44" s="122" t="s">
        <v>54</v>
      </c>
      <c r="D44" s="138"/>
      <c r="E44" s="129"/>
      <c r="F44" s="18"/>
      <c r="G44" s="17"/>
      <c r="H44" s="26"/>
    </row>
    <row r="45" spans="1:8" ht="31.5" x14ac:dyDescent="0.25">
      <c r="A45" s="156"/>
      <c r="B45" s="163"/>
      <c r="C45" s="28" t="s">
        <v>55</v>
      </c>
      <c r="D45" s="138"/>
      <c r="E45" s="129"/>
      <c r="F45" s="16"/>
      <c r="G45" s="17"/>
      <c r="H45" s="26"/>
    </row>
    <row r="46" spans="1:8" ht="31.5" x14ac:dyDescent="0.25">
      <c r="A46" s="156"/>
      <c r="B46" s="163"/>
      <c r="C46" s="28" t="s">
        <v>56</v>
      </c>
      <c r="D46" s="138"/>
      <c r="E46" s="129"/>
      <c r="F46" s="18"/>
      <c r="G46" s="17"/>
      <c r="H46" s="26"/>
    </row>
    <row r="47" spans="1:8" x14ac:dyDescent="0.25">
      <c r="A47" s="156"/>
      <c r="B47" s="163"/>
      <c r="C47" s="28" t="s">
        <v>57</v>
      </c>
      <c r="D47" s="138"/>
      <c r="E47" s="129"/>
      <c r="F47" s="16"/>
      <c r="G47" s="17"/>
      <c r="H47" s="26"/>
    </row>
    <row r="48" spans="1:8" ht="31.5" x14ac:dyDescent="0.25">
      <c r="A48" s="156"/>
      <c r="B48" s="163"/>
      <c r="C48" s="28" t="s">
        <v>58</v>
      </c>
      <c r="D48" s="138"/>
      <c r="E48" s="129"/>
      <c r="F48" s="18"/>
      <c r="G48" s="17"/>
      <c r="H48" s="26"/>
    </row>
    <row r="49" spans="1:8" ht="31.5" x14ac:dyDescent="0.25">
      <c r="A49" s="156"/>
      <c r="B49" s="163"/>
      <c r="C49" s="28" t="s">
        <v>59</v>
      </c>
      <c r="D49" s="138"/>
      <c r="E49" s="129"/>
      <c r="F49" s="16"/>
      <c r="G49" s="17"/>
      <c r="H49" s="26"/>
    </row>
    <row r="50" spans="1:8" x14ac:dyDescent="0.25">
      <c r="A50" s="156"/>
      <c r="B50" s="163"/>
      <c r="C50" s="28" t="s">
        <v>60</v>
      </c>
      <c r="D50" s="138"/>
      <c r="E50" s="129"/>
      <c r="F50" s="18"/>
      <c r="G50" s="17"/>
      <c r="H50" s="26"/>
    </row>
    <row r="51" spans="1:8" ht="31.5" x14ac:dyDescent="0.25">
      <c r="A51" s="156"/>
      <c r="B51" s="163"/>
      <c r="C51" s="28" t="s">
        <v>61</v>
      </c>
      <c r="D51" s="138"/>
      <c r="E51" s="129"/>
      <c r="F51" s="16"/>
      <c r="G51" s="17"/>
      <c r="H51" s="26"/>
    </row>
    <row r="52" spans="1:8" x14ac:dyDescent="0.25">
      <c r="A52" s="156"/>
      <c r="B52" s="163"/>
      <c r="C52" s="28" t="s">
        <v>62</v>
      </c>
      <c r="D52" s="138"/>
      <c r="E52" s="129"/>
      <c r="F52" s="18"/>
      <c r="G52" s="17"/>
      <c r="H52" s="26"/>
    </row>
    <row r="53" spans="1:8" x14ac:dyDescent="0.25">
      <c r="A53" s="156"/>
      <c r="B53" s="163"/>
      <c r="C53" s="29" t="s">
        <v>63</v>
      </c>
      <c r="D53" s="138"/>
      <c r="E53" s="129"/>
      <c r="F53" s="16"/>
      <c r="G53" s="17"/>
      <c r="H53" s="26"/>
    </row>
    <row r="54" spans="1:8" ht="51.75" customHeight="1" x14ac:dyDescent="0.25">
      <c r="A54" s="156"/>
      <c r="B54" s="160" t="s">
        <v>64</v>
      </c>
      <c r="C54" s="28" t="s">
        <v>65</v>
      </c>
      <c r="D54" s="9" t="s">
        <v>29</v>
      </c>
      <c r="E54" s="129"/>
      <c r="F54" s="18"/>
      <c r="G54" s="17"/>
    </row>
    <row r="55" spans="1:8" ht="31.5" x14ac:dyDescent="0.25">
      <c r="A55" s="156"/>
      <c r="B55" s="160"/>
      <c r="C55" s="122" t="s">
        <v>66</v>
      </c>
      <c r="D55" s="9" t="s">
        <v>29</v>
      </c>
      <c r="E55" s="129"/>
      <c r="F55" s="18"/>
      <c r="G55" s="17"/>
    </row>
    <row r="56" spans="1:8" ht="94.5" x14ac:dyDescent="0.25">
      <c r="A56" s="156"/>
      <c r="B56" s="160"/>
      <c r="C56" s="9" t="s">
        <v>67</v>
      </c>
      <c r="D56" s="9" t="s">
        <v>34</v>
      </c>
      <c r="E56" s="129"/>
      <c r="F56" s="18"/>
      <c r="G56" s="17"/>
    </row>
    <row r="57" spans="1:8" ht="30" customHeight="1" x14ac:dyDescent="0.25">
      <c r="A57" s="156"/>
      <c r="B57" s="160"/>
      <c r="C57" s="9" t="s">
        <v>97</v>
      </c>
      <c r="D57" s="9" t="s">
        <v>142</v>
      </c>
      <c r="E57" s="129"/>
      <c r="F57" s="18"/>
      <c r="G57" s="17"/>
    </row>
    <row r="58" spans="1:8" ht="47.25" x14ac:dyDescent="0.25">
      <c r="A58" s="156"/>
      <c r="B58" s="160"/>
      <c r="C58" s="28" t="s">
        <v>68</v>
      </c>
      <c r="D58" s="9" t="s">
        <v>69</v>
      </c>
      <c r="E58" s="129"/>
      <c r="F58" s="18"/>
      <c r="G58" s="17"/>
    </row>
    <row r="59" spans="1:8" ht="31.5" x14ac:dyDescent="0.25">
      <c r="A59" s="156"/>
      <c r="B59" s="160"/>
      <c r="C59" s="28" t="s">
        <v>149</v>
      </c>
      <c r="D59" s="9" t="s">
        <v>71</v>
      </c>
      <c r="E59" s="129"/>
      <c r="F59" s="18"/>
      <c r="G59" s="17"/>
    </row>
    <row r="60" spans="1:8" ht="31.5" x14ac:dyDescent="0.25">
      <c r="A60" s="157"/>
      <c r="B60" s="124" t="s">
        <v>72</v>
      </c>
      <c r="C60" s="28" t="s">
        <v>73</v>
      </c>
      <c r="D60" s="9" t="s">
        <v>69</v>
      </c>
      <c r="E60" s="123">
        <v>0.06</v>
      </c>
      <c r="F60" s="16"/>
      <c r="G60" s="17"/>
    </row>
    <row r="61" spans="1:8" ht="15" customHeight="1" x14ac:dyDescent="0.25">
      <c r="A61" s="155" t="s">
        <v>138</v>
      </c>
      <c r="B61" s="137" t="s">
        <v>125</v>
      </c>
      <c r="C61" s="130"/>
      <c r="D61" s="130"/>
      <c r="E61" s="123">
        <f>E62+E68</f>
        <v>2.88</v>
      </c>
      <c r="F61" s="31"/>
      <c r="G61" s="17"/>
    </row>
    <row r="62" spans="1:8" ht="44.25" customHeight="1" x14ac:dyDescent="0.25">
      <c r="A62" s="156"/>
      <c r="B62" s="161" t="s">
        <v>74</v>
      </c>
      <c r="C62" s="122" t="s">
        <v>75</v>
      </c>
      <c r="D62" s="9" t="s">
        <v>101</v>
      </c>
      <c r="E62" s="131">
        <v>1.98</v>
      </c>
      <c r="F62" s="32"/>
      <c r="G62" s="17"/>
    </row>
    <row r="63" spans="1:8" x14ac:dyDescent="0.25">
      <c r="A63" s="156"/>
      <c r="B63" s="161"/>
      <c r="C63" s="9" t="s">
        <v>76</v>
      </c>
      <c r="D63" s="9" t="s">
        <v>141</v>
      </c>
      <c r="E63" s="132"/>
      <c r="F63" s="17"/>
      <c r="G63" s="33"/>
    </row>
    <row r="64" spans="1:8" ht="31.5" x14ac:dyDescent="0.25">
      <c r="A64" s="156"/>
      <c r="B64" s="161"/>
      <c r="C64" s="9" t="s">
        <v>78</v>
      </c>
      <c r="D64" s="9" t="s">
        <v>141</v>
      </c>
      <c r="E64" s="132"/>
      <c r="F64" s="18"/>
      <c r="G64" s="33"/>
    </row>
    <row r="65" spans="1:7" ht="31.5" x14ac:dyDescent="0.25">
      <c r="A65" s="156"/>
      <c r="B65" s="161"/>
      <c r="C65" s="9" t="s">
        <v>79</v>
      </c>
      <c r="D65" s="9" t="s">
        <v>141</v>
      </c>
      <c r="E65" s="132"/>
      <c r="F65" s="31"/>
      <c r="G65" s="33"/>
    </row>
    <row r="66" spans="1:7" ht="27.75" customHeight="1" x14ac:dyDescent="0.25">
      <c r="A66" s="156"/>
      <c r="B66" s="161" t="s">
        <v>80</v>
      </c>
      <c r="C66" s="28" t="s">
        <v>145</v>
      </c>
      <c r="D66" s="9" t="s">
        <v>29</v>
      </c>
      <c r="E66" s="132"/>
      <c r="F66" s="18"/>
      <c r="G66" s="33"/>
    </row>
    <row r="67" spans="1:7" ht="31.5" x14ac:dyDescent="0.25">
      <c r="A67" s="156"/>
      <c r="B67" s="161"/>
      <c r="C67" s="28" t="s">
        <v>82</v>
      </c>
      <c r="D67" s="9" t="s">
        <v>141</v>
      </c>
      <c r="E67" s="133"/>
      <c r="F67" s="18"/>
      <c r="G67" s="33"/>
    </row>
    <row r="68" spans="1:7" ht="56.25" customHeight="1" x14ac:dyDescent="0.25">
      <c r="A68" s="157"/>
      <c r="B68" s="124" t="s">
        <v>113</v>
      </c>
      <c r="C68" s="122" t="s">
        <v>156</v>
      </c>
      <c r="D68" s="9" t="s">
        <v>102</v>
      </c>
      <c r="E68" s="118">
        <v>0.9</v>
      </c>
      <c r="F68" s="31"/>
      <c r="G68" s="17"/>
    </row>
    <row r="69" spans="1:7" ht="15" customHeight="1" x14ac:dyDescent="0.25">
      <c r="A69" s="155" t="s">
        <v>139</v>
      </c>
      <c r="B69" s="137" t="s">
        <v>126</v>
      </c>
      <c r="C69" s="130"/>
      <c r="D69" s="130"/>
      <c r="E69" s="123">
        <f>E70</f>
        <v>4.96</v>
      </c>
      <c r="F69" s="2"/>
      <c r="G69" s="33"/>
    </row>
    <row r="70" spans="1:7" ht="33" customHeight="1" x14ac:dyDescent="0.25">
      <c r="A70" s="156"/>
      <c r="B70" s="162" t="s">
        <v>84</v>
      </c>
      <c r="C70" s="9" t="s">
        <v>85</v>
      </c>
      <c r="D70" s="119" t="s">
        <v>140</v>
      </c>
      <c r="E70" s="129">
        <v>4.96</v>
      </c>
      <c r="F70" s="34"/>
      <c r="G70" s="33"/>
    </row>
    <row r="71" spans="1:7" ht="44.25" customHeight="1" x14ac:dyDescent="0.25">
      <c r="A71" s="156"/>
      <c r="B71" s="163"/>
      <c r="C71" s="9" t="s">
        <v>87</v>
      </c>
      <c r="D71" s="119" t="s">
        <v>140</v>
      </c>
      <c r="E71" s="129"/>
      <c r="F71" s="18"/>
      <c r="G71" s="33"/>
    </row>
    <row r="72" spans="1:7" ht="38.25" customHeight="1" x14ac:dyDescent="0.25">
      <c r="A72" s="156"/>
      <c r="B72" s="163"/>
      <c r="C72" s="9" t="s">
        <v>88</v>
      </c>
      <c r="D72" s="119" t="s">
        <v>140</v>
      </c>
      <c r="E72" s="129"/>
      <c r="F72" s="34"/>
      <c r="G72" s="33"/>
    </row>
    <row r="73" spans="1:7" ht="27" customHeight="1" x14ac:dyDescent="0.25">
      <c r="A73" s="156"/>
      <c r="B73" s="163"/>
      <c r="C73" s="9" t="s">
        <v>89</v>
      </c>
      <c r="D73" s="119" t="s">
        <v>140</v>
      </c>
      <c r="E73" s="129"/>
      <c r="F73" s="18"/>
      <c r="G73" s="33"/>
    </row>
    <row r="74" spans="1:7" ht="105" customHeight="1" x14ac:dyDescent="0.25">
      <c r="A74" s="156"/>
      <c r="B74" s="163"/>
      <c r="C74" s="9" t="s">
        <v>90</v>
      </c>
      <c r="D74" s="119" t="s">
        <v>140</v>
      </c>
      <c r="E74" s="129"/>
      <c r="F74" s="34"/>
      <c r="G74" s="33"/>
    </row>
    <row r="75" spans="1:7" ht="34.5" customHeight="1" x14ac:dyDescent="0.25">
      <c r="A75" s="156"/>
      <c r="B75" s="163"/>
      <c r="C75" s="9" t="s">
        <v>91</v>
      </c>
      <c r="D75" s="119" t="s">
        <v>140</v>
      </c>
      <c r="E75" s="129"/>
      <c r="F75" s="18"/>
      <c r="G75" s="33"/>
    </row>
    <row r="76" spans="1:7" ht="51" customHeight="1" x14ac:dyDescent="0.25">
      <c r="A76" s="156"/>
      <c r="B76" s="163"/>
      <c r="C76" s="9" t="s">
        <v>92</v>
      </c>
      <c r="D76" s="128" t="s">
        <v>140</v>
      </c>
      <c r="E76" s="129"/>
      <c r="F76" s="18"/>
      <c r="G76" s="33"/>
    </row>
    <row r="77" spans="1:7" ht="51.75" customHeight="1" x14ac:dyDescent="0.25">
      <c r="A77" s="156"/>
      <c r="B77" s="163"/>
      <c r="C77" s="9" t="s">
        <v>93</v>
      </c>
      <c r="D77" s="128"/>
      <c r="E77" s="129"/>
      <c r="F77" s="18"/>
      <c r="G77" s="33"/>
    </row>
    <row r="78" spans="1:7" ht="26.25" customHeight="1" x14ac:dyDescent="0.25">
      <c r="A78" s="156"/>
      <c r="B78" s="163"/>
      <c r="C78" s="9" t="s">
        <v>94</v>
      </c>
      <c r="D78" s="128"/>
      <c r="E78" s="129"/>
      <c r="F78" s="18"/>
      <c r="G78" s="33"/>
    </row>
    <row r="79" spans="1:7" x14ac:dyDescent="0.25">
      <c r="A79" s="156"/>
      <c r="B79" s="163"/>
      <c r="C79" s="9" t="s">
        <v>95</v>
      </c>
      <c r="D79" s="128"/>
      <c r="E79" s="129"/>
      <c r="F79" s="18"/>
      <c r="G79" s="33"/>
    </row>
    <row r="80" spans="1:7" ht="62.25" customHeight="1" x14ac:dyDescent="0.25">
      <c r="A80" s="157"/>
      <c r="B80" s="164"/>
      <c r="C80" s="9" t="s">
        <v>96</v>
      </c>
      <c r="D80" s="128"/>
      <c r="E80" s="129"/>
      <c r="F80" s="34"/>
      <c r="G80" s="33"/>
    </row>
    <row r="81" spans="1:7" ht="25.5" customHeight="1" x14ac:dyDescent="0.25">
      <c r="A81" s="71"/>
      <c r="B81" s="158" t="s">
        <v>127</v>
      </c>
      <c r="C81" s="159"/>
      <c r="D81" s="160"/>
      <c r="E81" s="118">
        <f>E10+E37+E61+E69</f>
        <v>18.39</v>
      </c>
      <c r="F81" s="34"/>
      <c r="G81" s="33"/>
    </row>
    <row r="82" spans="1:7" ht="25.5" customHeight="1" x14ac:dyDescent="0.25">
      <c r="A82" s="71"/>
      <c r="B82" s="75"/>
      <c r="C82" s="126"/>
      <c r="D82" s="125"/>
      <c r="E82" s="118"/>
      <c r="F82" s="34"/>
      <c r="G82" s="33"/>
    </row>
    <row r="83" spans="1:7" ht="33.75" customHeight="1" x14ac:dyDescent="0.25">
      <c r="A83" s="71"/>
      <c r="B83" s="127" t="s">
        <v>128</v>
      </c>
      <c r="C83" s="9"/>
      <c r="D83" s="122" t="s">
        <v>29</v>
      </c>
      <c r="E83" s="118">
        <v>23.08</v>
      </c>
      <c r="F83" s="34"/>
      <c r="G83" s="33"/>
    </row>
    <row r="84" spans="1:7" ht="64.5" customHeight="1" x14ac:dyDescent="0.25">
      <c r="A84" s="168"/>
      <c r="B84" s="131" t="s">
        <v>129</v>
      </c>
      <c r="C84" s="9" t="s">
        <v>117</v>
      </c>
      <c r="D84" s="9" t="s">
        <v>29</v>
      </c>
      <c r="E84" s="170">
        <v>1.92</v>
      </c>
      <c r="F84" s="2"/>
      <c r="G84" s="33"/>
    </row>
    <row r="85" spans="1:7" ht="64.5" customHeight="1" x14ac:dyDescent="0.25">
      <c r="A85" s="172"/>
      <c r="B85" s="132"/>
      <c r="C85" s="9" t="s">
        <v>119</v>
      </c>
      <c r="D85" s="9" t="s">
        <v>101</v>
      </c>
      <c r="E85" s="173"/>
      <c r="F85" s="2"/>
      <c r="G85" s="33"/>
    </row>
    <row r="86" spans="1:7" ht="60" customHeight="1" x14ac:dyDescent="0.25">
      <c r="A86" s="168"/>
      <c r="B86" s="131" t="s">
        <v>130</v>
      </c>
      <c r="C86" s="54" t="s">
        <v>117</v>
      </c>
      <c r="D86" s="76" t="s">
        <v>118</v>
      </c>
      <c r="E86" s="131">
        <v>0.44990000000000002</v>
      </c>
      <c r="F86" s="2"/>
      <c r="G86" s="33"/>
    </row>
    <row r="87" spans="1:7" ht="36.75" customHeight="1" x14ac:dyDescent="0.25">
      <c r="A87" s="169"/>
      <c r="B87" s="133"/>
      <c r="C87" s="54" t="s">
        <v>119</v>
      </c>
      <c r="D87" s="56" t="s">
        <v>101</v>
      </c>
      <c r="E87" s="133"/>
      <c r="F87" s="36"/>
      <c r="G87" s="33"/>
    </row>
    <row r="88" spans="1:7" ht="36.75" customHeight="1" x14ac:dyDescent="0.25">
      <c r="A88" s="71"/>
      <c r="B88" s="127" t="s">
        <v>152</v>
      </c>
      <c r="C88" s="9"/>
      <c r="D88" s="119" t="s">
        <v>29</v>
      </c>
      <c r="E88" s="118" t="s">
        <v>153</v>
      </c>
      <c r="F88" s="34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B81:D81"/>
    <mergeCell ref="A84:A85"/>
    <mergeCell ref="B84:B85"/>
    <mergeCell ref="E84:E85"/>
    <mergeCell ref="A86:A87"/>
    <mergeCell ref="B86:B87"/>
    <mergeCell ref="E86:E87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дек22</vt:lpstr>
      <vt:lpstr>янв24</vt:lpstr>
      <vt:lpstr>февр24</vt:lpstr>
      <vt:lpstr>нояб24</vt:lpstr>
      <vt:lpstr>янв25</vt:lpstr>
      <vt:lpstr>февр25</vt:lpstr>
      <vt:lpstr>май25</vt:lpstr>
      <vt:lpstr>июль25</vt:lpstr>
      <vt:lpstr>дек22!Область_печати</vt:lpstr>
      <vt:lpstr>июль25!Область_печати</vt:lpstr>
      <vt:lpstr>май25!Область_печати</vt:lpstr>
      <vt:lpstr>нояб24!Область_печати</vt:lpstr>
      <vt:lpstr>февр24!Область_печати</vt:lpstr>
      <vt:lpstr>февр25!Область_печати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2025-02-07T05:59:43Z</cp:lastPrinted>
  <dcterms:created xsi:type="dcterms:W3CDTF">2023-05-17T11:24:05Z</dcterms:created>
  <dcterms:modified xsi:type="dcterms:W3CDTF">2025-06-26T06:26:46Z</dcterms:modified>
</cp:coreProperties>
</file>